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985" yWindow="-15" windowWidth="6030" windowHeight="6990"/>
  </bookViews>
  <sheets>
    <sheet name="Punkt 1-4" sheetId="1" r:id="rId1"/>
    <sheet name="Pkt 5 (4.1-4.2) (2.3.1-2.3.2)" sheetId="2" r:id="rId2"/>
    <sheet name="Pkt 5 (4.3-4.4) (2.3.3)" sheetId="9" r:id="rId3"/>
    <sheet name="Pkt 5 (4.5-4.6) (2.3.4 - 2.3.5)" sheetId="3" r:id="rId4"/>
    <sheet name="Pkt 5 (Anv. øko. lettelser)" sheetId="4" r:id="rId5"/>
    <sheet name="Rekap. - redeg." sheetId="5" r:id="rId6"/>
    <sheet name="Reguleringskonto" sheetId="6" r:id="rId7"/>
    <sheet name="Reguleringskonto (2)" sheetId="11" r:id="rId8"/>
    <sheet name="Modul1" sheetId="7" state="veryHidden" r:id="rId9"/>
  </sheets>
  <definedNames>
    <definedName name="_xlnm.Print_Area" localSheetId="1">'Pkt 5 (4.1-4.2) (2.3.1-2.3.2)'!$A$1:$J$54</definedName>
    <definedName name="_xlnm.Print_Area" localSheetId="2">'Pkt 5 (4.3-4.4) (2.3.3)'!$A$1:$J$53</definedName>
    <definedName name="_xlnm.Print_Area" localSheetId="3">'Pkt 5 (4.5-4.6) (2.3.4 - 2.3.5)'!$A$1:$J$52</definedName>
    <definedName name="_xlnm.Print_Area" localSheetId="4">'Pkt 5 (Anv. øko. lettelser)'!$A$1:$J$54</definedName>
    <definedName name="_xlnm.Print_Area" localSheetId="0">'Punkt 1-4'!$A$1:$J$57</definedName>
    <definedName name="_xlnm.Print_Area" localSheetId="6">Reguleringskonto!$A$1:$N$41</definedName>
    <definedName name="_xlnm.Print_Area" localSheetId="7">'Reguleringskonto (2)'!$A$1:$N$41</definedName>
    <definedName name="_xlnm.Print_Area" localSheetId="5">'Rekap. - redeg.'!$A$1:$I$40</definedName>
  </definedNames>
  <calcPr calcId="145621"/>
</workbook>
</file>

<file path=xl/calcChain.xml><?xml version="1.0" encoding="utf-8"?>
<calcChain xmlns="http://schemas.openxmlformats.org/spreadsheetml/2006/main">
  <c r="N22" i="11" l="1"/>
  <c r="L22" i="11"/>
  <c r="J22" i="11"/>
  <c r="H22" i="11"/>
  <c r="F22" i="11"/>
  <c r="N22" i="6"/>
  <c r="L22" i="6"/>
  <c r="J22" i="6"/>
  <c r="H22" i="6"/>
  <c r="F22" i="6"/>
  <c r="I20" i="5"/>
  <c r="H20" i="5"/>
  <c r="I11" i="4"/>
  <c r="H11" i="4"/>
  <c r="G20" i="5" l="1"/>
  <c r="G4" i="6"/>
  <c r="I4" i="6" s="1"/>
  <c r="K4" i="6" s="1"/>
  <c r="M4" i="6" s="1"/>
  <c r="E4" i="11" s="1"/>
  <c r="G4" i="11" s="1"/>
  <c r="I4" i="11" s="1"/>
  <c r="K4" i="11" s="1"/>
  <c r="M4" i="11" s="1"/>
  <c r="N23" i="11" l="1"/>
  <c r="L23" i="11"/>
  <c r="J23" i="11"/>
  <c r="H23" i="11"/>
  <c r="F23" i="11"/>
  <c r="N23" i="6"/>
  <c r="L23" i="6"/>
  <c r="J23" i="6"/>
  <c r="H23" i="6"/>
  <c r="F23" i="6"/>
  <c r="N26" i="11"/>
  <c r="L26" i="11"/>
  <c r="J26" i="11"/>
  <c r="H26" i="11"/>
  <c r="F26" i="11"/>
  <c r="E25" i="11"/>
  <c r="E27" i="11" s="1"/>
  <c r="N24" i="11"/>
  <c r="L24" i="11"/>
  <c r="J24" i="11"/>
  <c r="H24" i="11"/>
  <c r="F24" i="11"/>
  <c r="N20" i="11"/>
  <c r="L20" i="11"/>
  <c r="J20" i="11"/>
  <c r="H20" i="11"/>
  <c r="F20" i="11"/>
  <c r="N19" i="11"/>
  <c r="L19" i="11"/>
  <c r="J19" i="11"/>
  <c r="H19" i="11"/>
  <c r="F19" i="11"/>
  <c r="N18" i="11"/>
  <c r="L18" i="11"/>
  <c r="J18" i="11"/>
  <c r="H18" i="11"/>
  <c r="F18" i="11"/>
  <c r="N17" i="11"/>
  <c r="L17" i="11"/>
  <c r="J17" i="11"/>
  <c r="H17" i="11"/>
  <c r="F17" i="11"/>
  <c r="N15" i="11"/>
  <c r="L15" i="11"/>
  <c r="J15" i="11"/>
  <c r="H15" i="11"/>
  <c r="F15" i="11"/>
  <c r="N14" i="11"/>
  <c r="L14" i="11"/>
  <c r="J14" i="11"/>
  <c r="H14" i="11"/>
  <c r="F14" i="11"/>
  <c r="N13" i="11"/>
  <c r="L13" i="11"/>
  <c r="J13" i="11"/>
  <c r="H13" i="11"/>
  <c r="F13" i="11"/>
  <c r="N12" i="11"/>
  <c r="L12" i="11"/>
  <c r="J12" i="11"/>
  <c r="H12" i="11"/>
  <c r="F12" i="11"/>
  <c r="N10" i="11"/>
  <c r="L10" i="11"/>
  <c r="J10" i="11"/>
  <c r="H10" i="11"/>
  <c r="F10" i="11"/>
  <c r="N9" i="11"/>
  <c r="L9" i="11"/>
  <c r="J9" i="11"/>
  <c r="H9" i="11"/>
  <c r="F9" i="11"/>
  <c r="N8" i="11"/>
  <c r="L8" i="11"/>
  <c r="J8" i="11"/>
  <c r="H8" i="11"/>
  <c r="F8" i="11"/>
  <c r="N7" i="11"/>
  <c r="L7" i="11"/>
  <c r="J7" i="11"/>
  <c r="H7" i="11"/>
  <c r="F7" i="11"/>
  <c r="F25" i="11"/>
  <c r="F12" i="6"/>
  <c r="E25" i="6"/>
  <c r="E27" i="6"/>
  <c r="G6" i="6" s="1"/>
  <c r="F18" i="6"/>
  <c r="I24" i="4"/>
  <c r="I15" i="4" s="1"/>
  <c r="I16" i="4" s="1"/>
  <c r="I16" i="5" s="1"/>
  <c r="H24" i="4"/>
  <c r="H15" i="4" s="1"/>
  <c r="H16" i="4" s="1"/>
  <c r="I14" i="5"/>
  <c r="F11" i="4"/>
  <c r="N13" i="6"/>
  <c r="L13" i="6"/>
  <c r="J13" i="6"/>
  <c r="H13" i="6"/>
  <c r="F13" i="6"/>
  <c r="I18" i="5"/>
  <c r="H18" i="5"/>
  <c r="I12" i="5"/>
  <c r="F12" i="5"/>
  <c r="E12" i="5"/>
  <c r="D12" i="5" s="1"/>
  <c r="I10" i="5"/>
  <c r="G10" i="5" s="1"/>
  <c r="H10" i="5"/>
  <c r="F10" i="5"/>
  <c r="E10" i="5"/>
  <c r="D10" i="5" s="1"/>
  <c r="I9" i="5"/>
  <c r="G9" i="5" s="1"/>
  <c r="F9" i="5"/>
  <c r="E9" i="5"/>
  <c r="I8" i="5"/>
  <c r="F8" i="5"/>
  <c r="E8" i="5"/>
  <c r="I55" i="1"/>
  <c r="I41" i="4"/>
  <c r="I22" i="5" s="1"/>
  <c r="G22" i="5" s="1"/>
  <c r="I35" i="4"/>
  <c r="H35" i="4"/>
  <c r="I41" i="1"/>
  <c r="I34" i="1"/>
  <c r="H25" i="5" s="1"/>
  <c r="I53" i="9"/>
  <c r="H53" i="9"/>
  <c r="F53" i="9" s="1"/>
  <c r="H9" i="5"/>
  <c r="I45" i="9"/>
  <c r="H45" i="9"/>
  <c r="F45" i="9" s="1"/>
  <c r="I27" i="9"/>
  <c r="H27" i="9"/>
  <c r="H8" i="5" s="1"/>
  <c r="G8" i="5" s="1"/>
  <c r="F27" i="9"/>
  <c r="I19" i="9"/>
  <c r="H19" i="9"/>
  <c r="F19" i="9" s="1"/>
  <c r="I56" i="1"/>
  <c r="I47" i="1"/>
  <c r="I45" i="1"/>
  <c r="I46" i="1"/>
  <c r="I53" i="1"/>
  <c r="H29" i="4"/>
  <c r="I29" i="4"/>
  <c r="N7" i="6"/>
  <c r="N8" i="6"/>
  <c r="N9" i="6"/>
  <c r="N10" i="6"/>
  <c r="N12" i="6"/>
  <c r="N14" i="6"/>
  <c r="N15" i="6"/>
  <c r="N17" i="6"/>
  <c r="N18" i="6"/>
  <c r="N19" i="6"/>
  <c r="N20" i="6"/>
  <c r="N24" i="6"/>
  <c r="N26" i="6"/>
  <c r="L7" i="6"/>
  <c r="L8" i="6"/>
  <c r="L9" i="6"/>
  <c r="L10" i="6"/>
  <c r="L12" i="6"/>
  <c r="L14" i="6"/>
  <c r="L15" i="6"/>
  <c r="L17" i="6"/>
  <c r="L18" i="6"/>
  <c r="L19" i="6"/>
  <c r="L20" i="6"/>
  <c r="L24" i="6"/>
  <c r="L26" i="6"/>
  <c r="J7" i="6"/>
  <c r="J8" i="6"/>
  <c r="J9" i="6"/>
  <c r="J10" i="6"/>
  <c r="J12" i="6"/>
  <c r="J14" i="6"/>
  <c r="J15" i="6"/>
  <c r="J17" i="6"/>
  <c r="J18" i="6"/>
  <c r="J19" i="6"/>
  <c r="J20" i="6"/>
  <c r="J24" i="6"/>
  <c r="J26" i="6"/>
  <c r="H7" i="6"/>
  <c r="H8" i="6"/>
  <c r="H9" i="6"/>
  <c r="H10" i="6"/>
  <c r="H12" i="6"/>
  <c r="H14" i="6"/>
  <c r="H15" i="6"/>
  <c r="H17" i="6"/>
  <c r="H18" i="6"/>
  <c r="H19" i="6"/>
  <c r="H20" i="6"/>
  <c r="H24" i="6"/>
  <c r="H26" i="6"/>
  <c r="F8" i="6"/>
  <c r="F9" i="6"/>
  <c r="F10" i="6"/>
  <c r="F14" i="6"/>
  <c r="F15" i="6"/>
  <c r="F17" i="6"/>
  <c r="F19" i="6"/>
  <c r="F20" i="6"/>
  <c r="F24" i="6"/>
  <c r="F26" i="6"/>
  <c r="F7" i="6"/>
  <c r="F25" i="6" s="1"/>
  <c r="I57" i="1"/>
  <c r="I52" i="1"/>
  <c r="F5" i="5"/>
  <c r="E5" i="5"/>
  <c r="F7" i="5"/>
  <c r="E7" i="5"/>
  <c r="D7" i="5"/>
  <c r="I28" i="2"/>
  <c r="I5" i="5"/>
  <c r="H28" i="2"/>
  <c r="F28" i="2" s="1"/>
  <c r="H5" i="5"/>
  <c r="G5" i="5" s="1"/>
  <c r="H54" i="2"/>
  <c r="H7" i="5"/>
  <c r="I54" i="2"/>
  <c r="I7" i="5"/>
  <c r="H46" i="2"/>
  <c r="F46" i="2"/>
  <c r="I46" i="2"/>
  <c r="I20" i="2"/>
  <c r="H20" i="2"/>
  <c r="F20" i="2"/>
  <c r="H52" i="3"/>
  <c r="H12" i="5" s="1"/>
  <c r="I52" i="3"/>
  <c r="H44" i="3"/>
  <c r="F44" i="3" s="1"/>
  <c r="I44" i="3"/>
  <c r="H25" i="3"/>
  <c r="I25" i="3"/>
  <c r="H17" i="3"/>
  <c r="I17" i="3"/>
  <c r="F17" i="3"/>
  <c r="F54" i="2"/>
  <c r="F25" i="3"/>
  <c r="F27" i="11" l="1"/>
  <c r="G6" i="11"/>
  <c r="H6" i="6"/>
  <c r="G25" i="6"/>
  <c r="F27" i="6"/>
  <c r="F23" i="5"/>
  <c r="G12" i="5"/>
  <c r="D9" i="5"/>
  <c r="G7" i="5"/>
  <c r="D8" i="5"/>
  <c r="I23" i="5"/>
  <c r="F35" i="4"/>
  <c r="F41" i="4"/>
  <c r="F29" i="4"/>
  <c r="G18" i="5"/>
  <c r="H14" i="5"/>
  <c r="G14" i="5" s="1"/>
  <c r="F52" i="3"/>
  <c r="F16" i="4"/>
  <c r="H16" i="5"/>
  <c r="G16" i="5" s="1"/>
  <c r="F24" i="4"/>
  <c r="E23" i="5"/>
  <c r="D5" i="5"/>
  <c r="I48" i="1"/>
  <c r="H6" i="11" l="1"/>
  <c r="G25" i="11"/>
  <c r="H25" i="6"/>
  <c r="G27" i="6"/>
  <c r="D23" i="5"/>
  <c r="H23" i="5"/>
  <c r="G23" i="5" s="1"/>
  <c r="H25" i="11" l="1"/>
  <c r="G27" i="11"/>
  <c r="H27" i="6"/>
  <c r="I6" i="6"/>
  <c r="H27" i="5"/>
  <c r="I6" i="11" l="1"/>
  <c r="H27" i="11"/>
  <c r="J6" i="6"/>
  <c r="I25" i="6"/>
  <c r="I25" i="11" l="1"/>
  <c r="J6" i="11"/>
  <c r="J25" i="6"/>
  <c r="I27" i="6"/>
  <c r="I27" i="11" l="1"/>
  <c r="J25" i="11"/>
  <c r="J27" i="6"/>
  <c r="K6" i="6"/>
  <c r="J27" i="11" l="1"/>
  <c r="K6" i="11"/>
  <c r="L6" i="6"/>
  <c r="K25" i="6"/>
  <c r="L6" i="11" l="1"/>
  <c r="K25" i="11"/>
  <c r="L25" i="6"/>
  <c r="K27" i="6"/>
  <c r="L25" i="11" l="1"/>
  <c r="K27" i="11"/>
  <c r="M6" i="6"/>
  <c r="L27" i="6"/>
  <c r="M6" i="11" l="1"/>
  <c r="L27" i="11"/>
  <c r="M25" i="6"/>
  <c r="N6" i="6"/>
  <c r="M25" i="11" l="1"/>
  <c r="N6" i="11"/>
  <c r="N25" i="6"/>
  <c r="M27" i="6"/>
  <c r="M27" i="11" l="1"/>
  <c r="N27" i="11" s="1"/>
  <c r="N25" i="11"/>
  <c r="E6" i="11"/>
  <c r="F6" i="11" s="1"/>
  <c r="N27" i="6"/>
</calcChain>
</file>

<file path=xl/sharedStrings.xml><?xml version="1.0" encoding="utf-8"?>
<sst xmlns="http://schemas.openxmlformats.org/spreadsheetml/2006/main" count="427" uniqueCount="172">
  <si>
    <t>LANDSBYGGEFONDEN</t>
  </si>
  <si>
    <t>Anvendelse af den opnåede økonomiske lettelse i afdelingen</t>
  </si>
  <si>
    <t>J.</t>
  </si>
  <si>
    <t>(dd-mm-åå)</t>
  </si>
  <si>
    <t>I alt</t>
  </si>
  <si>
    <t>(i hele 1.000 kr.)</t>
  </si>
  <si>
    <t>Årstal</t>
  </si>
  <si>
    <t>(i 1.000 kr.)</t>
  </si>
  <si>
    <t>Efter afslutning af de fysiske arbejder</t>
  </si>
  <si>
    <t>(2.3.1)</t>
  </si>
  <si>
    <t>Arbejdet er afsluttet med skæringsdato:</t>
  </si>
  <si>
    <t>Arbejdet er endnu ikke afsluttet/forventes afsluttet den:</t>
  </si>
  <si>
    <t>( i hele 1.000 kr.)</t>
  </si>
  <si>
    <t>Ifølge indstilling</t>
  </si>
  <si>
    <t>Reelt afholdt</t>
  </si>
  <si>
    <t>Finansiering:</t>
  </si>
  <si>
    <t>Difference/i alt</t>
  </si>
  <si>
    <t>(2.3.2)</t>
  </si>
  <si>
    <t>(2.3.3)</t>
  </si>
  <si>
    <t>Miljøforbedrende foranstaltninger</t>
  </si>
  <si>
    <t>(2.3.4)</t>
  </si>
  <si>
    <t>(2.3.5)</t>
  </si>
  <si>
    <t>Rekapitulation:</t>
  </si>
  <si>
    <t>( i 1.000 kr. )</t>
  </si>
  <si>
    <t>Difference</t>
  </si>
  <si>
    <t>Redegørelse:</t>
  </si>
  <si>
    <t>.</t>
  </si>
  <si>
    <t>Dato:</t>
  </si>
  <si>
    <t>Tilsagn fra kommunen om anvendelse af reguleringskonto.</t>
  </si>
  <si>
    <t>Tilsagn fra Landsbyggefonden om anvendelse af reguleringskonto.</t>
  </si>
  <si>
    <t>Opgørelse af reguleringskonto: (periodiseret)</t>
  </si>
  <si>
    <t>i 1.000 kr.</t>
  </si>
  <si>
    <t>Overført saldo</t>
  </si>
  <si>
    <t>Saldo ultimo</t>
  </si>
  <si>
    <t>Saldo til overførsel</t>
  </si>
  <si>
    <t>Udfyldt af:</t>
  </si>
  <si>
    <t>Sted og dato</t>
  </si>
  <si>
    <t>Underskrift</t>
  </si>
  <si>
    <t>Renovering</t>
  </si>
  <si>
    <t>LBF nr.</t>
  </si>
  <si>
    <t>Afdeling</t>
  </si>
  <si>
    <t>Bebyggelsens stamdata:</t>
  </si>
  <si>
    <t>Beliggenhed:</t>
  </si>
  <si>
    <t>Driftslån</t>
  </si>
  <si>
    <t>i alt</t>
  </si>
  <si>
    <t>Antal boliger i afdelingen</t>
  </si>
  <si>
    <t>Boligorganisation:</t>
  </si>
  <si>
    <t>Adresse:</t>
  </si>
  <si>
    <t>Navn:</t>
  </si>
  <si>
    <t>LBF's afd.nr.:</t>
  </si>
  <si>
    <t>(indstilling)</t>
  </si>
  <si>
    <t>Matr. nr.:</t>
  </si>
  <si>
    <t>BBR-ejd.nr.:</t>
  </si>
  <si>
    <t>Boligorganisationens eget bidrag</t>
  </si>
  <si>
    <t>Ombygning af ledige lejligh.</t>
  </si>
  <si>
    <t>Forbedr.- og opretn.arb.</t>
  </si>
  <si>
    <t>Huslejestøtte:</t>
  </si>
  <si>
    <t>Postnr/By:</t>
  </si>
  <si>
    <t>E-post:</t>
  </si>
  <si>
    <t>Såfremt enkelte af punkterne kræver redegørelse kan den skrives her.</t>
  </si>
  <si>
    <t>Bilag nr.:</t>
  </si>
  <si>
    <t xml:space="preserve">Heraf indeholdt vand/varme i huslejen      </t>
  </si>
  <si>
    <t>Nuværende husleje (før tilsagn)</t>
  </si>
  <si>
    <t>Ansøgning om anvendelse af reguleringskonto vedlægges.</t>
  </si>
  <si>
    <t>Reguleringskontoopgørelsen skal følge kalenderåret, jf. retningslinjerne som kan findes på fondens hjemmeside.</t>
  </si>
  <si>
    <t>Huslejestøtte i h. t. lov om almene boliger m.v. § 91a</t>
  </si>
  <si>
    <t>JH./J.nr.</t>
  </si>
  <si>
    <t>JC./J.nr.</t>
  </si>
  <si>
    <t>L./J.nr.</t>
  </si>
  <si>
    <t>Telefon:</t>
  </si>
  <si>
    <t>Landsbyggefonden</t>
  </si>
  <si>
    <t>Afvigelser mellem punkt 1 og 2</t>
  </si>
  <si>
    <t>Opnået faktisk leje efter støtte,</t>
  </si>
  <si>
    <t>(jf. støttefastsættelse eller kapitaltilførsel)</t>
  </si>
  <si>
    <t>Fysiske arbejder</t>
  </si>
  <si>
    <t>(4.1)</t>
  </si>
  <si>
    <t>Opretning</t>
  </si>
  <si>
    <t>Ombygning af ledige lejligheder</t>
  </si>
  <si>
    <t>Ombygning/sammenlægning af boliger</t>
  </si>
  <si>
    <t>(4.2)</t>
  </si>
  <si>
    <t>Støttet realkreditlån</t>
  </si>
  <si>
    <t>Anskaffelsessum</t>
  </si>
  <si>
    <t>Reguleringskonto (jf. tilsagn)</t>
  </si>
  <si>
    <t>Fællespuljetilskud (Landsdispositionsfonden)</t>
  </si>
  <si>
    <t>Henlæggelser (afdelingens opsparing)</t>
  </si>
  <si>
    <t>"Egen trækningsret" eller lignende</t>
  </si>
  <si>
    <t>Årlig låneydelse:</t>
  </si>
  <si>
    <t>Årlig ydelse på støttet realkreditlån</t>
  </si>
  <si>
    <t>(4.3)</t>
  </si>
  <si>
    <t>Tilgængelighed</t>
  </si>
  <si>
    <t>(4.4)</t>
  </si>
  <si>
    <t>(4.5)</t>
  </si>
  <si>
    <t>Moderniserings- og renoveringsarbejder m.v. § 100 (ungdomsboliger)</t>
  </si>
  <si>
    <t>Moderniserings- og renoveringsarbejder (ungdomsboliger)</t>
  </si>
  <si>
    <t>(4.6)</t>
  </si>
  <si>
    <t>Forbedrings- og opretningsarbejder</t>
  </si>
  <si>
    <t>Ekstraordinære renoveringsarbejder (Forbedrings- og opretningsarbejder)</t>
  </si>
  <si>
    <t>Ustøttet realkreditlån</t>
  </si>
  <si>
    <t>Årlig ydelse på ustøttet realkreditlån</t>
  </si>
  <si>
    <r>
      <t xml:space="preserve">Gennemsnitligt huslejeniveau i afdelingen </t>
    </r>
    <r>
      <rPr>
        <sz val="9"/>
        <rFont val="Verdana"/>
        <family val="2"/>
      </rPr>
      <t>(Boliger)</t>
    </r>
  </si>
  <si>
    <r>
      <t>pr. m</t>
    </r>
    <r>
      <rPr>
        <vertAlign val="superscript"/>
        <sz val="9"/>
        <rFont val="Verdana"/>
        <family val="2"/>
      </rPr>
      <t>2</t>
    </r>
  </si>
  <si>
    <t>Huslejestøttens LBF journal nr. m.v.:</t>
  </si>
  <si>
    <t>Lettelse i henhold til indstilling fra Landsbyggefonden (årligt)</t>
  </si>
  <si>
    <t>Faktisk realiseret økonomisk lettelse i afdelingen (årligt)</t>
  </si>
  <si>
    <t>Tilsagnsdato:</t>
  </si>
  <si>
    <t>Indstilling:</t>
  </si>
  <si>
    <t>Driftslån:</t>
  </si>
  <si>
    <t>Driftsstøtte (Kapitaltilførsel):</t>
  </si>
  <si>
    <t>(skriv her)</t>
  </si>
  <si>
    <t>Fysiske arbejder (fortsat)</t>
  </si>
  <si>
    <t>Anvendelse af andre økonomiske lettelser</t>
  </si>
  <si>
    <t>Løbende tilskud fra boligorg.</t>
  </si>
  <si>
    <t>(kapitaltilførsel)</t>
  </si>
  <si>
    <t>Yderl. besparelse udamort. ydelser</t>
  </si>
  <si>
    <t xml:space="preserve">LBF sagsnummer: </t>
  </si>
  <si>
    <t>Andre tiltag/Reserve</t>
  </si>
  <si>
    <t>4.1/2.3.1</t>
  </si>
  <si>
    <t>Opretning/Renovering</t>
  </si>
  <si>
    <t>4.2/2.3.2</t>
  </si>
  <si>
    <t>Ombygn./sammenlægn. boliger/</t>
  </si>
  <si>
    <t>4.3</t>
  </si>
  <si>
    <t>4.4/2.3.3</t>
  </si>
  <si>
    <t>4.5/2.3.4</t>
  </si>
  <si>
    <t>Modernisering og renov. ungd.boliger</t>
  </si>
  <si>
    <t>4.6/2.3.5</t>
  </si>
  <si>
    <t>Ekstraordinære renov.arbejder/</t>
  </si>
  <si>
    <t>1.</t>
  </si>
  <si>
    <t>Difference fordeling af samlet lettelse</t>
  </si>
  <si>
    <t>Kapitaltilførsel</t>
  </si>
  <si>
    <t>Revisor erklæring vedlægges særskilt.</t>
  </si>
  <si>
    <t>Indstilling/</t>
  </si>
  <si>
    <t>Antal m² boligareal (Beregningsgrundlag)</t>
  </si>
  <si>
    <t>Miljøforbedr. foranstaltninger</t>
  </si>
  <si>
    <t>Yderligere besparelse udamortiserede ydelser</t>
  </si>
  <si>
    <t>Huslejeregulering</t>
  </si>
  <si>
    <t>Huslejenedsættelse/huslejeforhøjelse</t>
  </si>
  <si>
    <t>Besparelser/merudgifter på driften</t>
  </si>
  <si>
    <t>som består af:</t>
  </si>
  <si>
    <t>(indstilling)/</t>
  </si>
  <si>
    <t>(skriv sagstype)</t>
  </si>
  <si>
    <t>Besparelser/merudgifter på drift</t>
  </si>
  <si>
    <t>+</t>
  </si>
  <si>
    <t>-</t>
  </si>
  <si>
    <t>-/+</t>
  </si>
  <si>
    <t>Modtaget huslejestøtte LBF</t>
  </si>
  <si>
    <t>Modtaget boligorganisationens eget bidrag</t>
  </si>
  <si>
    <t>Modtaget driftslån LBF</t>
  </si>
  <si>
    <t>Ydelse for opretning/renovering</t>
  </si>
  <si>
    <t>Ydelse for ombygn./sm.lægning boliger/</t>
  </si>
  <si>
    <t>ombygning af ledige lejligheder</t>
  </si>
  <si>
    <t>Ydelse for tilgængelighed</t>
  </si>
  <si>
    <t>Ydelse for miljøforb. foranstaltninger</t>
  </si>
  <si>
    <t>Ydelse for modernisering og renov. ungd.</t>
  </si>
  <si>
    <t>Ydelse for ekstraordinære renov. arbejder/</t>
  </si>
  <si>
    <t>forbedr.- og opretningsarbejder</t>
  </si>
  <si>
    <t>Andre tiltag/reserve</t>
  </si>
  <si>
    <t>Tilskrevne renter</t>
  </si>
  <si>
    <t>Tilskrevne renter *)</t>
  </si>
  <si>
    <t>Der henvises til Regulativ om tilskud til boligsocial indsats i udsatte almene boligafdelinger § 11, stk. 1.</t>
  </si>
  <si>
    <t>*</t>
  </si>
  <si>
    <t>(skriv tal med fortegn)</t>
  </si>
  <si>
    <t>Årlige ydelser</t>
  </si>
  <si>
    <t>Skriv type (skriv tal med fortegn)</t>
  </si>
  <si>
    <t>Reguleringskonto (jf.tilsagn)</t>
  </si>
  <si>
    <t>pr. m²</t>
  </si>
  <si>
    <t>Anvendelse ifølge tilsagn</t>
  </si>
  <si>
    <t>Finansieringsandel kapitaltilførsel</t>
  </si>
  <si>
    <t>Huslejeforhøjelse nedtrapning huslejestøtte</t>
  </si>
  <si>
    <t>Løbende tilskud fra boligorganisation/</t>
  </si>
  <si>
    <t>subsidiært driftslån fra LBF</t>
  </si>
  <si>
    <t>subsidiært driftlån fra LBF</t>
  </si>
  <si>
    <t>Løbende tilskud fra boligoriganisation/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</si>
</sst>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00"/>
    <numFmt numFmtId="166" formatCode="_ * #,##0_ ;_ * \-#,##0_ ;"/>
  </numFmts>
  <fonts count="11">
    <font>
      <sz val="10"/>
      <name val="Univers (WN)"/>
    </font>
    <font>
      <sz val="10"/>
      <name val="Univers (WN)"/>
    </font>
    <font>
      <b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color indexed="9"/>
      <name val="Verdana"/>
      <family val="2"/>
    </font>
    <font>
      <u/>
      <sz val="9"/>
      <name val="Verdana"/>
      <family val="2"/>
    </font>
    <font>
      <u/>
      <sz val="10"/>
      <color theme="10"/>
      <name val="Univers (WN)"/>
    </font>
    <font>
      <u/>
      <sz val="9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49" fontId="2" fillId="0" borderId="0" xfId="0" applyNumberFormat="1" applyFont="1" applyBorder="1"/>
    <xf numFmtId="0" fontId="2" fillId="0" borderId="0" xfId="0" applyFont="1" applyAlignment="1"/>
    <xf numFmtId="0" fontId="2" fillId="0" borderId="0" xfId="0" applyFont="1" applyProtection="1"/>
    <xf numFmtId="165" fontId="3" fillId="0" borderId="1" xfId="0" applyNumberFormat="1" applyFont="1" applyBorder="1" applyProtection="1">
      <protection locked="0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49" fontId="3" fillId="0" borderId="0" xfId="0" applyNumberFormat="1" applyFont="1" applyBorder="1"/>
    <xf numFmtId="0" fontId="3" fillId="0" borderId="0" xfId="0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3" fillId="0" borderId="0" xfId="0" applyNumberFormat="1" applyFont="1" applyBorder="1" applyProtection="1">
      <protection locked="0"/>
    </xf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164" fontId="3" fillId="0" borderId="2" xfId="0" applyNumberFormat="1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Protection="1">
      <protection locked="0"/>
    </xf>
    <xf numFmtId="49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3" fontId="3" fillId="0" borderId="4" xfId="1" applyNumberFormat="1" applyFont="1" applyBorder="1" applyProtection="1">
      <protection locked="0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6" fontId="3" fillId="0" borderId="0" xfId="1" applyNumberFormat="1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 applyAlignment="1">
      <alignment horizontal="right"/>
    </xf>
    <xf numFmtId="1" fontId="3" fillId="0" borderId="0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 applyProtection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3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4" fontId="3" fillId="0" borderId="2" xfId="1" applyNumberFormat="1" applyFont="1" applyBorder="1" applyAlignment="1" applyProtection="1">
      <protection locked="0"/>
    </xf>
    <xf numFmtId="164" fontId="3" fillId="0" borderId="5" xfId="1" applyNumberFormat="1" applyFont="1" applyBorder="1" applyProtection="1">
      <protection locked="0"/>
    </xf>
    <xf numFmtId="164" fontId="3" fillId="0" borderId="0" xfId="1" applyNumberFormat="1" applyFont="1" applyBorder="1"/>
    <xf numFmtId="164" fontId="3" fillId="0" borderId="4" xfId="1" applyNumberFormat="1" applyFont="1" applyBorder="1"/>
    <xf numFmtId="164" fontId="3" fillId="0" borderId="0" xfId="1" applyNumberFormat="1" applyFont="1" applyBorder="1" applyProtection="1">
      <protection locked="0"/>
    </xf>
    <xf numFmtId="164" fontId="3" fillId="0" borderId="4" xfId="1" applyNumberFormat="1" applyFont="1" applyBorder="1" applyProtection="1">
      <protection locked="0"/>
    </xf>
    <xf numFmtId="164" fontId="3" fillId="2" borderId="0" xfId="1" applyNumberFormat="1" applyFont="1" applyFill="1" applyBorder="1" applyProtection="1"/>
    <xf numFmtId="164" fontId="3" fillId="0" borderId="0" xfId="1" applyNumberFormat="1" applyFont="1" applyAlignment="1" applyProtection="1">
      <protection locked="0"/>
    </xf>
    <xf numFmtId="0" fontId="3" fillId="0" borderId="2" xfId="0" applyFont="1" applyBorder="1"/>
    <xf numFmtId="164" fontId="3" fillId="0" borderId="2" xfId="1" applyNumberFormat="1" applyFont="1" applyBorder="1"/>
    <xf numFmtId="164" fontId="3" fillId="0" borderId="5" xfId="1" applyNumberFormat="1" applyFont="1" applyBorder="1"/>
    <xf numFmtId="0" fontId="3" fillId="0" borderId="10" xfId="0" applyFont="1" applyBorder="1"/>
    <xf numFmtId="164" fontId="3" fillId="2" borderId="0" xfId="1" applyNumberFormat="1" applyFont="1" applyFill="1" applyBorder="1"/>
    <xf numFmtId="0" fontId="3" fillId="2" borderId="0" xfId="0" applyFont="1" applyFill="1" applyBorder="1"/>
    <xf numFmtId="164" fontId="3" fillId="0" borderId="5" xfId="0" applyNumberFormat="1" applyFont="1" applyBorder="1"/>
    <xf numFmtId="0" fontId="2" fillId="0" borderId="0" xfId="0" applyFont="1" applyAlignment="1" applyProtection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/>
    <xf numFmtId="3" fontId="3" fillId="0" borderId="2" xfId="0" applyNumberFormat="1" applyFont="1" applyBorder="1"/>
    <xf numFmtId="0" fontId="3" fillId="0" borderId="11" xfId="0" applyFont="1" applyBorder="1"/>
    <xf numFmtId="0" fontId="2" fillId="0" borderId="7" xfId="0" applyFont="1" applyBorder="1"/>
    <xf numFmtId="0" fontId="3" fillId="0" borderId="1" xfId="0" applyFont="1" applyBorder="1" applyAlignment="1">
      <alignment horizontal="center"/>
    </xf>
    <xf numFmtId="164" fontId="3" fillId="0" borderId="3" xfId="1" applyNumberFormat="1" applyFont="1" applyBorder="1"/>
    <xf numFmtId="164" fontId="3" fillId="2" borderId="3" xfId="1" applyNumberFormat="1" applyFont="1" applyFill="1" applyBorder="1"/>
    <xf numFmtId="164" fontId="3" fillId="2" borderId="4" xfId="1" applyNumberFormat="1" applyFont="1" applyFill="1" applyBorder="1"/>
    <xf numFmtId="0" fontId="3" fillId="0" borderId="12" xfId="0" applyFont="1" applyBorder="1"/>
    <xf numFmtId="164" fontId="3" fillId="0" borderId="13" xfId="1" applyNumberFormat="1" applyFont="1" applyFill="1" applyBorder="1"/>
    <xf numFmtId="164" fontId="3" fillId="0" borderId="2" xfId="1" applyNumberFormat="1" applyFont="1" applyFill="1" applyBorder="1"/>
    <xf numFmtId="164" fontId="3" fillId="0" borderId="5" xfId="1" applyNumberFormat="1" applyFont="1" applyFill="1" applyBorder="1"/>
    <xf numFmtId="164" fontId="3" fillId="0" borderId="13" xfId="1" applyNumberFormat="1" applyFont="1" applyBorder="1"/>
    <xf numFmtId="0" fontId="2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7" fillId="0" borderId="0" xfId="0" applyFont="1"/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3" fontId="3" fillId="0" borderId="0" xfId="0" applyNumberFormat="1" applyFont="1" applyBorder="1"/>
    <xf numFmtId="49" fontId="3" fillId="0" borderId="0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164" fontId="3" fillId="0" borderId="0" xfId="0" applyNumberFormat="1" applyFont="1"/>
    <xf numFmtId="164" fontId="3" fillId="0" borderId="2" xfId="0" applyNumberFormat="1" applyFont="1" applyBorder="1" applyAlignment="1">
      <alignment horizontal="right"/>
    </xf>
    <xf numFmtId="0" fontId="2" fillId="0" borderId="3" xfId="0" applyFont="1" applyBorder="1"/>
    <xf numFmtId="164" fontId="3" fillId="0" borderId="1" xfId="0" applyNumberFormat="1" applyFont="1" applyBorder="1"/>
    <xf numFmtId="164" fontId="3" fillId="2" borderId="6" xfId="1" applyNumberFormat="1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7" xfId="0" applyFont="1" applyFill="1" applyBorder="1"/>
    <xf numFmtId="0" fontId="3" fillId="2" borderId="9" xfId="0" applyFont="1" applyFill="1" applyBorder="1"/>
    <xf numFmtId="164" fontId="3" fillId="0" borderId="7" xfId="1" applyNumberFormat="1" applyFont="1" applyBorder="1"/>
    <xf numFmtId="0" fontId="3" fillId="0" borderId="3" xfId="0" quotePrefix="1" applyFont="1" applyBorder="1"/>
    <xf numFmtId="164" fontId="3" fillId="0" borderId="3" xfId="1" applyNumberFormat="1" applyFont="1" applyBorder="1" applyProtection="1">
      <protection locked="0"/>
    </xf>
    <xf numFmtId="164" fontId="3" fillId="0" borderId="10" xfId="1" applyNumberFormat="1" applyFont="1" applyBorder="1" applyProtection="1">
      <protection locked="0"/>
    </xf>
    <xf numFmtId="164" fontId="3" fillId="0" borderId="11" xfId="1" applyNumberFormat="1" applyFont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/>
    <xf numFmtId="0" fontId="3" fillId="0" borderId="0" xfId="0" applyFont="1" applyBorder="1" applyAlignment="1"/>
    <xf numFmtId="14" fontId="2" fillId="0" borderId="0" xfId="0" applyNumberFormat="1" applyFont="1" applyAlignment="1" applyProtection="1">
      <alignment horizontal="right"/>
    </xf>
    <xf numFmtId="0" fontId="10" fillId="0" borderId="0" xfId="2" applyFont="1" applyBorder="1" applyProtection="1">
      <protection locked="0"/>
    </xf>
    <xf numFmtId="14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/>
    <xf numFmtId="164" fontId="3" fillId="0" borderId="5" xfId="0" applyNumberFormat="1" applyFont="1" applyBorder="1" applyAlignment="1"/>
    <xf numFmtId="164" fontId="3" fillId="0" borderId="0" xfId="0" applyNumberFormat="1" applyFont="1" applyBorder="1" applyAlignment="1"/>
    <xf numFmtId="164" fontId="3" fillId="0" borderId="4" xfId="0" applyNumberFormat="1" applyFont="1" applyBorder="1" applyAlignment="1"/>
    <xf numFmtId="164" fontId="3" fillId="2" borderId="10" xfId="1" applyNumberFormat="1" applyFont="1" applyFill="1" applyBorder="1"/>
    <xf numFmtId="164" fontId="3" fillId="2" borderId="2" xfId="1" applyNumberFormat="1" applyFont="1" applyFill="1" applyBorder="1"/>
    <xf numFmtId="164" fontId="3" fillId="0" borderId="3" xfId="0" applyNumberFormat="1" applyFont="1" applyBorder="1"/>
    <xf numFmtId="164" fontId="2" fillId="0" borderId="15" xfId="0" applyNumberFormat="1" applyFont="1" applyBorder="1"/>
    <xf numFmtId="0" fontId="3" fillId="0" borderId="0" xfId="0" quotePrefix="1" applyFont="1" applyBorder="1"/>
    <xf numFmtId="0" fontId="8" fillId="0" borderId="0" xfId="0" applyFont="1" applyBorder="1" applyProtection="1"/>
    <xf numFmtId="0" fontId="3" fillId="0" borderId="7" xfId="0" applyFont="1" applyFill="1" applyBorder="1"/>
    <xf numFmtId="164" fontId="3" fillId="0" borderId="4" xfId="0" applyNumberFormat="1" applyFont="1" applyBorder="1" applyProtection="1">
      <protection locked="0"/>
    </xf>
    <xf numFmtId="164" fontId="3" fillId="0" borderId="6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7" xfId="0" applyFont="1" applyBorder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7" xfId="1" quotePrefix="1" applyNumberFormat="1" applyFont="1" applyBorder="1" applyAlignment="1" applyProtection="1">
      <alignment horizontal="center"/>
      <protection locked="0"/>
    </xf>
    <xf numFmtId="1" fontId="3" fillId="0" borderId="9" xfId="1" quotePrefix="1" applyNumberFormat="1" applyFont="1" applyBorder="1" applyAlignment="1" applyProtection="1">
      <alignment horizontal="center"/>
      <protection locked="0"/>
    </xf>
    <xf numFmtId="0" fontId="3" fillId="0" borderId="17" xfId="0" applyFont="1" applyBorder="1"/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zoomScaleNormal="100" workbookViewId="0">
      <selection activeCell="G19" sqref="G19"/>
    </sheetView>
  </sheetViews>
  <sheetFormatPr defaultRowHeight="11.25"/>
  <cols>
    <col min="1" max="1" width="2.5703125" style="3" customWidth="1"/>
    <col min="2" max="2" width="10" style="3" customWidth="1"/>
    <col min="3" max="4" width="9.140625" style="3"/>
    <col min="5" max="5" width="15.140625" style="3" customWidth="1"/>
    <col min="6" max="6" width="10" style="3" customWidth="1"/>
    <col min="7" max="9" width="13.7109375" style="3" customWidth="1"/>
    <col min="10" max="10" width="2.140625" style="3" customWidth="1"/>
    <col min="11" max="16384" width="9.140625" style="3"/>
  </cols>
  <sheetData>
    <row r="1" spans="2:10" s="84" customFormat="1" ht="18">
      <c r="B1" s="82" t="s">
        <v>0</v>
      </c>
      <c r="C1" s="83"/>
      <c r="D1" s="83"/>
      <c r="E1" s="83"/>
      <c r="F1" s="83"/>
      <c r="G1" s="83"/>
      <c r="H1" s="83"/>
      <c r="I1" s="83"/>
    </row>
    <row r="2" spans="2:10" ht="12.75" customHeight="1">
      <c r="B2" s="1" t="s">
        <v>65</v>
      </c>
      <c r="C2" s="2"/>
      <c r="D2" s="2"/>
      <c r="E2" s="2"/>
      <c r="F2" s="2"/>
      <c r="G2" s="2"/>
      <c r="H2" s="2"/>
      <c r="I2" s="2"/>
    </row>
    <row r="3" spans="2:10" ht="12.75" customHeight="1">
      <c r="B3" s="1" t="s">
        <v>1</v>
      </c>
      <c r="C3" s="2"/>
      <c r="D3" s="2"/>
      <c r="E3" s="2"/>
      <c r="F3" s="2"/>
      <c r="G3" s="2"/>
      <c r="H3" s="2"/>
      <c r="I3" s="2"/>
    </row>
    <row r="4" spans="2:10" ht="12.75" customHeight="1">
      <c r="B4" s="1"/>
      <c r="C4" s="4"/>
      <c r="D4" s="4"/>
      <c r="E4" s="4"/>
      <c r="F4" s="4"/>
      <c r="G4" s="4"/>
      <c r="H4" s="4"/>
    </row>
    <row r="5" spans="2:10" ht="12.75" customHeight="1">
      <c r="B5" s="1"/>
      <c r="C5" s="4"/>
      <c r="D5" s="4"/>
      <c r="E5" s="4"/>
      <c r="F5" s="4"/>
      <c r="G5" s="4"/>
      <c r="H5" s="4"/>
      <c r="I5" s="6"/>
    </row>
    <row r="6" spans="2:10" ht="12.75" customHeight="1">
      <c r="B6" s="4" t="s">
        <v>101</v>
      </c>
      <c r="C6" s="4"/>
      <c r="D6" s="4"/>
      <c r="E6" s="4"/>
      <c r="F6" s="164"/>
      <c r="G6" s="164"/>
      <c r="H6" s="85" t="s">
        <v>108</v>
      </c>
      <c r="I6" s="81"/>
    </row>
    <row r="7" spans="2:10" ht="12.75" customHeight="1">
      <c r="B7" s="4"/>
      <c r="C7" s="4"/>
      <c r="D7" s="4" t="s">
        <v>104</v>
      </c>
      <c r="E7" s="4"/>
      <c r="F7" s="7"/>
      <c r="G7" s="5" t="s">
        <v>3</v>
      </c>
      <c r="H7" s="138"/>
      <c r="I7" s="7"/>
    </row>
    <row r="8" spans="2:10" ht="12.75" customHeight="1">
      <c r="B8" s="1"/>
      <c r="C8" s="4"/>
      <c r="D8" s="8" t="s">
        <v>105</v>
      </c>
      <c r="E8" s="4"/>
      <c r="G8" s="5" t="s">
        <v>2</v>
      </c>
      <c r="H8" s="5"/>
      <c r="I8" s="9"/>
    </row>
    <row r="9" spans="2:10" ht="12.75" customHeight="1">
      <c r="B9" s="1"/>
      <c r="C9" s="4"/>
      <c r="D9" s="8" t="s">
        <v>56</v>
      </c>
      <c r="E9" s="4"/>
      <c r="G9" s="5" t="s">
        <v>66</v>
      </c>
      <c r="H9" s="5"/>
      <c r="I9" s="10"/>
    </row>
    <row r="10" spans="2:10" ht="12.75" customHeight="1">
      <c r="B10" s="1"/>
      <c r="C10" s="4"/>
      <c r="D10" s="8" t="s">
        <v>106</v>
      </c>
      <c r="E10" s="4"/>
      <c r="G10" s="5" t="s">
        <v>67</v>
      </c>
      <c r="H10" s="5"/>
      <c r="I10" s="10"/>
    </row>
    <row r="11" spans="2:10" ht="12.75" customHeight="1">
      <c r="B11" s="1"/>
      <c r="C11" s="4"/>
      <c r="D11" s="8" t="s">
        <v>107</v>
      </c>
      <c r="E11" s="4"/>
      <c r="G11" s="5" t="s">
        <v>68</v>
      </c>
      <c r="H11" s="5"/>
      <c r="I11" s="10"/>
    </row>
    <row r="12" spans="2:10" ht="12.75" customHeight="1">
      <c r="B12" s="11"/>
      <c r="C12" s="4"/>
      <c r="D12" s="4"/>
      <c r="E12" s="5"/>
      <c r="F12" s="12"/>
      <c r="G12" s="13"/>
      <c r="H12" s="4"/>
      <c r="I12" s="9"/>
    </row>
    <row r="13" spans="2:10" ht="12.75" customHeight="1">
      <c r="B13" s="11" t="s">
        <v>39</v>
      </c>
      <c r="C13" s="14"/>
      <c r="D13" s="15" t="s">
        <v>46</v>
      </c>
      <c r="E13" s="16"/>
      <c r="F13" s="17"/>
      <c r="G13" s="18"/>
      <c r="H13" s="16"/>
      <c r="I13" s="16"/>
      <c r="J13" s="16"/>
    </row>
    <row r="14" spans="2:10" ht="12.75" customHeight="1">
      <c r="B14" s="19"/>
      <c r="C14" s="16"/>
      <c r="D14" s="15" t="s">
        <v>47</v>
      </c>
      <c r="E14" s="16"/>
      <c r="F14" s="17"/>
      <c r="G14" s="18"/>
      <c r="H14" s="16"/>
      <c r="I14" s="16"/>
      <c r="J14" s="16"/>
    </row>
    <row r="15" spans="2:10" ht="12.75" customHeight="1">
      <c r="B15" s="19"/>
      <c r="C15" s="16"/>
      <c r="D15" s="15" t="s">
        <v>57</v>
      </c>
      <c r="E15" s="16"/>
      <c r="F15" s="20"/>
      <c r="G15" s="18"/>
      <c r="H15" s="16"/>
      <c r="I15" s="16"/>
      <c r="J15" s="16"/>
    </row>
    <row r="16" spans="2:10" ht="12.75" customHeight="1">
      <c r="B16" s="19"/>
      <c r="C16" s="16"/>
      <c r="D16" s="15" t="s">
        <v>69</v>
      </c>
      <c r="E16" s="16"/>
      <c r="F16" s="17"/>
      <c r="G16" s="18"/>
      <c r="H16" s="18"/>
      <c r="I16" s="16"/>
      <c r="J16" s="16"/>
    </row>
    <row r="17" spans="2:13" ht="12.75" customHeight="1">
      <c r="B17" s="19"/>
      <c r="C17" s="16"/>
      <c r="D17" s="15" t="s">
        <v>58</v>
      </c>
      <c r="E17" s="16"/>
      <c r="F17" s="18"/>
      <c r="G17" s="139"/>
      <c r="H17" s="17"/>
      <c r="I17" s="16"/>
      <c r="J17" s="16"/>
    </row>
    <row r="18" spans="2:13" ht="12.75" customHeight="1">
      <c r="B18" s="11" t="s">
        <v>40</v>
      </c>
      <c r="C18" s="16"/>
      <c r="D18" s="15" t="s">
        <v>48</v>
      </c>
      <c r="E18" s="21"/>
      <c r="F18" s="22"/>
      <c r="G18" s="113"/>
      <c r="I18" s="16"/>
      <c r="J18" s="16"/>
      <c r="M18" s="23"/>
    </row>
    <row r="19" spans="2:13" ht="12.75" customHeight="1">
      <c r="B19" s="16"/>
      <c r="C19" s="16"/>
      <c r="D19" s="15" t="s">
        <v>49</v>
      </c>
      <c r="E19" s="16"/>
      <c r="F19" s="118"/>
      <c r="G19" s="118"/>
      <c r="H19" s="16"/>
      <c r="I19" s="16"/>
      <c r="J19" s="16"/>
    </row>
    <row r="20" spans="2:13" ht="12.75" customHeight="1">
      <c r="B20" s="19"/>
      <c r="C20" s="16"/>
      <c r="D20" s="16"/>
      <c r="E20" s="16"/>
      <c r="F20" s="16"/>
      <c r="G20" s="16"/>
      <c r="H20" s="16"/>
      <c r="I20" s="16"/>
      <c r="J20" s="16"/>
    </row>
    <row r="21" spans="2:13" ht="12.75" customHeight="1">
      <c r="B21" s="15" t="s">
        <v>41</v>
      </c>
      <c r="D21" s="16"/>
      <c r="E21" s="16"/>
      <c r="G21" s="24"/>
      <c r="H21" s="24"/>
      <c r="I21" s="25" t="s">
        <v>44</v>
      </c>
      <c r="J21" s="16"/>
    </row>
    <row r="22" spans="2:13" ht="12.75" customHeight="1" thickBot="1">
      <c r="B22" s="11"/>
      <c r="D22" s="26" t="s">
        <v>45</v>
      </c>
      <c r="E22" s="16"/>
      <c r="F22" s="16"/>
      <c r="G22" s="27"/>
      <c r="H22" s="27"/>
      <c r="I22" s="28"/>
      <c r="J22" s="16"/>
    </row>
    <row r="23" spans="2:13" ht="12.75" customHeight="1" thickTop="1" thickBot="1">
      <c r="B23" s="11"/>
      <c r="D23" s="26" t="s">
        <v>131</v>
      </c>
      <c r="E23" s="16"/>
      <c r="F23" s="16"/>
      <c r="G23" s="18"/>
      <c r="H23" s="18"/>
      <c r="I23" s="28"/>
      <c r="J23" s="16"/>
    </row>
    <row r="24" spans="2:13" ht="12.75" customHeight="1" thickTop="1">
      <c r="B24" s="11"/>
      <c r="D24" s="26"/>
      <c r="E24" s="16"/>
      <c r="F24" s="16"/>
      <c r="G24" s="16"/>
      <c r="H24" s="16"/>
      <c r="I24" s="29"/>
      <c r="J24" s="16"/>
    </row>
    <row r="25" spans="2:13" ht="12.75" customHeight="1">
      <c r="B25" s="15" t="s">
        <v>42</v>
      </c>
      <c r="C25" s="16"/>
      <c r="D25" s="30" t="s">
        <v>51</v>
      </c>
      <c r="E25" s="31"/>
      <c r="F25" s="20"/>
      <c r="G25" s="18"/>
      <c r="H25" s="16"/>
      <c r="I25" s="16"/>
      <c r="J25" s="16"/>
    </row>
    <row r="26" spans="2:13" ht="12.75" customHeight="1">
      <c r="B26" s="19"/>
      <c r="C26" s="16"/>
      <c r="D26" s="30" t="s">
        <v>52</v>
      </c>
      <c r="E26" s="31"/>
      <c r="F26" s="59"/>
      <c r="G26" s="113"/>
      <c r="H26" s="16"/>
      <c r="I26" s="16"/>
      <c r="J26" s="16"/>
    </row>
    <row r="27" spans="2:13" ht="12.75" customHeight="1">
      <c r="B27" s="19"/>
      <c r="C27" s="16"/>
      <c r="D27" s="30" t="s">
        <v>47</v>
      </c>
      <c r="E27" s="18"/>
      <c r="F27" s="59"/>
      <c r="G27" s="18"/>
      <c r="H27" s="16"/>
      <c r="I27" s="16"/>
      <c r="J27" s="16"/>
    </row>
    <row r="28" spans="2:13" ht="12.75" customHeight="1">
      <c r="B28" s="32"/>
      <c r="C28" s="33"/>
      <c r="D28" s="34"/>
      <c r="E28" s="34"/>
      <c r="F28" s="34"/>
      <c r="G28" s="34"/>
      <c r="H28" s="34"/>
      <c r="I28" s="34"/>
      <c r="J28" s="16"/>
    </row>
    <row r="29" spans="2:13" ht="12.75" customHeight="1">
      <c r="B29" s="35">
        <v>1</v>
      </c>
      <c r="C29" s="15" t="s">
        <v>102</v>
      </c>
      <c r="D29" s="16"/>
      <c r="E29" s="16"/>
      <c r="F29" s="16"/>
      <c r="G29" s="16"/>
      <c r="H29" s="16"/>
      <c r="I29" s="36"/>
    </row>
    <row r="30" spans="2:13" ht="12.75" customHeight="1">
      <c r="B30" s="37"/>
      <c r="C30" s="16" t="s">
        <v>56</v>
      </c>
      <c r="D30" s="16"/>
      <c r="E30" s="16"/>
      <c r="F30" s="16"/>
      <c r="G30" s="16"/>
      <c r="I30" s="38" t="s">
        <v>5</v>
      </c>
    </row>
    <row r="31" spans="2:13" ht="12.75" customHeight="1">
      <c r="B31" s="37"/>
      <c r="C31" s="16" t="s">
        <v>70</v>
      </c>
      <c r="D31" s="16"/>
      <c r="E31" s="16"/>
      <c r="F31" s="16"/>
      <c r="G31" s="16"/>
      <c r="H31" s="29"/>
      <c r="I31" s="71"/>
    </row>
    <row r="32" spans="2:13" ht="12.75" customHeight="1">
      <c r="B32" s="37"/>
      <c r="C32" s="16" t="s">
        <v>53</v>
      </c>
      <c r="D32" s="16"/>
      <c r="E32" s="16"/>
      <c r="F32" s="16"/>
      <c r="G32" s="16"/>
      <c r="H32" s="29"/>
      <c r="I32" s="155"/>
    </row>
    <row r="33" spans="2:9" ht="12.75" customHeight="1">
      <c r="B33" s="37"/>
      <c r="C33" s="40" t="s">
        <v>43</v>
      </c>
      <c r="D33" s="16"/>
      <c r="E33" s="16"/>
      <c r="F33" s="41"/>
      <c r="G33" s="42"/>
      <c r="H33" s="68"/>
      <c r="I33" s="155"/>
    </row>
    <row r="34" spans="2:9" ht="12.75" customHeight="1" thickBot="1">
      <c r="B34" s="37"/>
      <c r="C34" s="16" t="s">
        <v>4</v>
      </c>
      <c r="D34" s="16"/>
      <c r="E34" s="16"/>
      <c r="F34" s="16"/>
      <c r="G34" s="16"/>
      <c r="H34" s="29"/>
      <c r="I34" s="80">
        <f>SUM(I31:I33)</f>
        <v>0</v>
      </c>
    </row>
    <row r="35" spans="2:9" ht="12.75" customHeight="1" thickTop="1">
      <c r="B35" s="37"/>
      <c r="C35" s="16"/>
      <c r="D35" s="16"/>
      <c r="E35" s="16"/>
      <c r="F35" s="16"/>
      <c r="G35" s="16"/>
      <c r="H35" s="29"/>
      <c r="I35" s="90"/>
    </row>
    <row r="36" spans="2:9" ht="12.75" customHeight="1">
      <c r="B36" s="35">
        <v>2</v>
      </c>
      <c r="C36" s="15" t="s">
        <v>103</v>
      </c>
      <c r="D36" s="16"/>
      <c r="E36" s="16"/>
      <c r="F36" s="16"/>
      <c r="G36" s="16"/>
      <c r="H36" s="29"/>
      <c r="I36" s="90"/>
    </row>
    <row r="37" spans="2:9" ht="12.75" customHeight="1">
      <c r="B37" s="37"/>
      <c r="C37" s="16" t="s">
        <v>56</v>
      </c>
      <c r="D37" s="16"/>
      <c r="E37" s="16"/>
      <c r="F37" s="16"/>
      <c r="G37" s="16"/>
      <c r="H37" s="29"/>
      <c r="I37" s="155"/>
    </row>
    <row r="38" spans="2:9" ht="12.75" customHeight="1">
      <c r="B38" s="37"/>
      <c r="C38" s="16" t="s">
        <v>70</v>
      </c>
      <c r="D38" s="16"/>
      <c r="E38" s="16"/>
      <c r="F38" s="16"/>
      <c r="G38" s="16"/>
      <c r="H38" s="29"/>
      <c r="I38" s="71"/>
    </row>
    <row r="39" spans="2:9" ht="12.75" customHeight="1">
      <c r="B39" s="37"/>
      <c r="C39" s="16" t="s">
        <v>53</v>
      </c>
      <c r="D39" s="16"/>
      <c r="E39" s="16"/>
      <c r="F39" s="42"/>
      <c r="G39" s="16"/>
      <c r="H39" s="68"/>
      <c r="I39" s="71"/>
    </row>
    <row r="40" spans="2:9" ht="12.75" customHeight="1">
      <c r="B40" s="37"/>
      <c r="C40" s="40" t="s">
        <v>43</v>
      </c>
      <c r="D40" s="16"/>
      <c r="E40" s="16"/>
      <c r="F40" s="42"/>
      <c r="G40" s="16"/>
      <c r="H40" s="68"/>
      <c r="I40" s="71"/>
    </row>
    <row r="41" spans="2:9" ht="12.75" customHeight="1" thickBot="1">
      <c r="B41" s="37"/>
      <c r="C41" s="16" t="s">
        <v>4</v>
      </c>
      <c r="D41" s="16"/>
      <c r="E41" s="16"/>
      <c r="F41" s="42"/>
      <c r="G41" s="16"/>
      <c r="H41" s="68"/>
      <c r="I41" s="76">
        <f>SUM(I38:I40)</f>
        <v>0</v>
      </c>
    </row>
    <row r="42" spans="2:9" ht="12.75" customHeight="1" thickTop="1">
      <c r="B42" s="37"/>
      <c r="C42" s="16"/>
      <c r="D42" s="16"/>
      <c r="E42" s="16"/>
      <c r="F42" s="16"/>
      <c r="G42" s="16"/>
      <c r="H42" s="29"/>
      <c r="I42" s="90"/>
    </row>
    <row r="43" spans="2:9" ht="12.75" customHeight="1">
      <c r="B43" s="35">
        <v>3</v>
      </c>
      <c r="C43" s="15" t="s">
        <v>71</v>
      </c>
      <c r="D43" s="16"/>
      <c r="E43" s="16"/>
      <c r="F43" s="16"/>
      <c r="G43" s="16"/>
      <c r="H43" s="29"/>
      <c r="I43" s="90"/>
    </row>
    <row r="44" spans="2:9" ht="12.75" customHeight="1">
      <c r="B44" s="37"/>
      <c r="C44" s="16" t="s">
        <v>56</v>
      </c>
      <c r="D44" s="16"/>
      <c r="E44" s="16"/>
      <c r="F44" s="16"/>
      <c r="G44" s="16"/>
      <c r="H44" s="29"/>
      <c r="I44" s="90"/>
    </row>
    <row r="45" spans="2:9" ht="12.75" customHeight="1">
      <c r="B45" s="37"/>
      <c r="C45" s="16" t="s">
        <v>70</v>
      </c>
      <c r="D45" s="16"/>
      <c r="E45" s="16"/>
      <c r="F45" s="16"/>
      <c r="G45" s="16"/>
      <c r="H45" s="29"/>
      <c r="I45" s="90">
        <f>I31-I38</f>
        <v>0</v>
      </c>
    </row>
    <row r="46" spans="2:9" ht="12.75" customHeight="1">
      <c r="B46" s="37"/>
      <c r="C46" s="16" t="s">
        <v>53</v>
      </c>
      <c r="D46" s="16"/>
      <c r="E46" s="16"/>
      <c r="F46" s="42"/>
      <c r="G46" s="16"/>
      <c r="H46" s="68"/>
      <c r="I46" s="90">
        <f>I32-I39</f>
        <v>0</v>
      </c>
    </row>
    <row r="47" spans="2:9" ht="12.75" customHeight="1">
      <c r="B47" s="37"/>
      <c r="C47" s="40" t="s">
        <v>43</v>
      </c>
      <c r="D47" s="16"/>
      <c r="E47" s="16"/>
      <c r="F47" s="42"/>
      <c r="G47" s="16"/>
      <c r="H47" s="68"/>
      <c r="I47" s="90">
        <f>I33-I40</f>
        <v>0</v>
      </c>
    </row>
    <row r="48" spans="2:9" ht="12.75" customHeight="1" thickBot="1">
      <c r="B48" s="37"/>
      <c r="C48" s="16" t="s">
        <v>4</v>
      </c>
      <c r="D48" s="16"/>
      <c r="E48" s="16"/>
      <c r="F48" s="16"/>
      <c r="G48" s="16"/>
      <c r="H48" s="29"/>
      <c r="I48" s="76">
        <f>SUM(I45:I47)</f>
        <v>0</v>
      </c>
    </row>
    <row r="49" spans="2:11" ht="12.75" customHeight="1" thickTop="1">
      <c r="B49" s="43"/>
      <c r="C49" s="43"/>
      <c r="D49" s="43"/>
      <c r="E49" s="43"/>
      <c r="F49" s="43"/>
      <c r="G49" s="43"/>
      <c r="H49" s="156"/>
      <c r="I49" s="156"/>
    </row>
    <row r="50" spans="2:11" ht="12.75" customHeight="1">
      <c r="B50" s="44">
        <v>4</v>
      </c>
      <c r="C50" s="45" t="s">
        <v>99</v>
      </c>
      <c r="D50" s="46"/>
      <c r="E50" s="46"/>
      <c r="F50" s="46"/>
      <c r="G50" s="46"/>
      <c r="H50" s="157"/>
      <c r="I50" s="158"/>
    </row>
    <row r="51" spans="2:11" ht="12.75" customHeight="1">
      <c r="B51" s="37"/>
      <c r="C51" s="16"/>
      <c r="D51" s="16"/>
      <c r="E51" s="16"/>
      <c r="F51" s="16"/>
      <c r="G51" s="41" t="s">
        <v>6</v>
      </c>
      <c r="H51" s="142" t="s">
        <v>7</v>
      </c>
      <c r="I51" s="143" t="s">
        <v>164</v>
      </c>
      <c r="K51" s="42"/>
    </row>
    <row r="52" spans="2:11" ht="12.75" customHeight="1">
      <c r="B52" s="37"/>
      <c r="C52" s="16" t="s">
        <v>62</v>
      </c>
      <c r="D52" s="16"/>
      <c r="E52" s="16"/>
      <c r="F52" s="16"/>
      <c r="G52" s="49"/>
      <c r="H52" s="70"/>
      <c r="I52" s="69" t="e">
        <f>H52*1000/$I$23</f>
        <v>#DIV/0!</v>
      </c>
    </row>
    <row r="53" spans="2:11" ht="12.75" customHeight="1">
      <c r="B53" s="37"/>
      <c r="C53" s="16" t="s">
        <v>61</v>
      </c>
      <c r="D53" s="16"/>
      <c r="E53" s="16"/>
      <c r="F53" s="16"/>
      <c r="G53" s="49"/>
      <c r="H53" s="70"/>
      <c r="I53" s="69" t="e">
        <f>H53*1000/$I$23</f>
        <v>#DIV/0!</v>
      </c>
    </row>
    <row r="54" spans="2:11" ht="12.75" customHeight="1">
      <c r="B54" s="37"/>
      <c r="C54" s="16" t="s">
        <v>72</v>
      </c>
      <c r="D54" s="16"/>
      <c r="E54" s="16"/>
      <c r="F54" s="16"/>
      <c r="G54" s="49"/>
      <c r="H54" s="70"/>
      <c r="I54" s="90"/>
    </row>
    <row r="55" spans="2:11" ht="12.75" customHeight="1">
      <c r="B55" s="37"/>
      <c r="C55" s="16" t="s">
        <v>73</v>
      </c>
      <c r="G55" s="50"/>
      <c r="H55" s="159"/>
      <c r="I55" s="69" t="e">
        <f>H55*1000/$I$23</f>
        <v>#DIV/0!</v>
      </c>
    </row>
    <row r="56" spans="2:11" ht="12.75" customHeight="1">
      <c r="B56" s="37"/>
      <c r="C56" s="16" t="s">
        <v>8</v>
      </c>
      <c r="D56" s="16"/>
      <c r="E56" s="16"/>
      <c r="F56" s="16"/>
      <c r="G56" s="51"/>
      <c r="H56" s="70"/>
      <c r="I56" s="69" t="e">
        <f>H56*1000/$I$23</f>
        <v>#DIV/0!</v>
      </c>
    </row>
    <row r="57" spans="2:11" ht="12.75" customHeight="1">
      <c r="B57" s="52"/>
      <c r="C57" s="34" t="s">
        <v>61</v>
      </c>
      <c r="D57" s="34"/>
      <c r="E57" s="34"/>
      <c r="F57" s="34"/>
      <c r="G57" s="53"/>
      <c r="H57" s="160"/>
      <c r="I57" s="134" t="e">
        <f>H57*1000/$I$23</f>
        <v>#DIV/0!</v>
      </c>
    </row>
  </sheetData>
  <mergeCells count="1">
    <mergeCell ref="F6:G6"/>
  </mergeCells>
  <phoneticPr fontId="0" type="noConversion"/>
  <pageMargins left="0.39370078740157483" right="0.19685039370078741" top="0.59055118110236227" bottom="0.59055118110236227" header="0.31496062992125984" footer="0.31496062992125984"/>
  <pageSetup paperSize="9" orientation="portrait" useFirstPageNumber="1" r:id="rId1"/>
  <headerFooter alignWithMargins="0">
    <oddHeader>&amp;C&amp;"Verdana,Normal"&amp;F</oddHeader>
    <oddFooter>&amp;L&amp;"Verdana,Normal"&amp;8LBF&amp;C&amp;"Verdana,Normal"&amp;8Side &amp;P&amp;R&amp;"Verdana,Normal"&amp;8 December 2015</oddFooter>
  </headerFooter>
  <ignoredErrors>
    <ignoredError sqref="I45:I47" emptyCellReference="1"/>
    <ignoredError sqref="I52:I53 I55:I5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zoomScaleNormal="100" workbookViewId="0">
      <selection activeCell="G19" sqref="G19"/>
    </sheetView>
  </sheetViews>
  <sheetFormatPr defaultRowHeight="11.25"/>
  <cols>
    <col min="1" max="1" width="2.5703125" style="3" customWidth="1"/>
    <col min="2" max="2" width="16.7109375" style="3" customWidth="1"/>
    <col min="3" max="5" width="10.85546875" style="3" customWidth="1"/>
    <col min="6" max="6" width="12.7109375" style="3" customWidth="1"/>
    <col min="7" max="7" width="7.7109375" style="3" customWidth="1"/>
    <col min="8" max="9" width="12.7109375" style="3" customWidth="1"/>
    <col min="10" max="10" width="2.140625" style="3" customWidth="1"/>
    <col min="11" max="16384" width="9.140625" style="3"/>
  </cols>
  <sheetData>
    <row r="1" spans="2:9" ht="12.75" customHeight="1"/>
    <row r="2" spans="2:9" ht="12.75" customHeight="1">
      <c r="B2" s="6">
        <v>5</v>
      </c>
      <c r="C2" s="4" t="s">
        <v>74</v>
      </c>
    </row>
    <row r="3" spans="2:9" ht="12.75" customHeight="1"/>
    <row r="4" spans="2:9" ht="12.75" customHeight="1">
      <c r="B4" s="55" t="s">
        <v>75</v>
      </c>
      <c r="C4" s="45" t="s">
        <v>76</v>
      </c>
      <c r="D4" s="46"/>
      <c r="E4" s="46"/>
      <c r="F4" s="46"/>
      <c r="G4" s="56"/>
      <c r="H4" s="57"/>
      <c r="I4" s="47"/>
    </row>
    <row r="5" spans="2:9" ht="12.75" customHeight="1">
      <c r="B5" s="58" t="s">
        <v>9</v>
      </c>
      <c r="C5" s="15" t="s">
        <v>38</v>
      </c>
      <c r="D5" s="16"/>
      <c r="E5" s="16"/>
      <c r="F5" s="16"/>
      <c r="G5" s="48"/>
      <c r="H5" s="85"/>
      <c r="I5" s="119" t="s">
        <v>108</v>
      </c>
    </row>
    <row r="6" spans="2:9" ht="12.75" customHeight="1">
      <c r="B6" s="58"/>
      <c r="C6" s="59" t="s">
        <v>114</v>
      </c>
      <c r="D6" s="16"/>
      <c r="E6" s="16"/>
      <c r="F6" s="16"/>
      <c r="H6" s="31"/>
      <c r="I6" s="38"/>
    </row>
    <row r="7" spans="2:9" ht="12.75" customHeight="1">
      <c r="B7" s="58"/>
      <c r="C7" s="16" t="s">
        <v>10</v>
      </c>
      <c r="D7" s="16"/>
      <c r="E7" s="16"/>
      <c r="F7" s="16"/>
      <c r="G7" s="16"/>
      <c r="H7" s="61"/>
      <c r="I7" s="140"/>
    </row>
    <row r="8" spans="2:9" ht="12.75" customHeight="1">
      <c r="B8" s="58"/>
      <c r="C8" s="16" t="s">
        <v>11</v>
      </c>
      <c r="D8" s="16"/>
      <c r="E8" s="16"/>
      <c r="F8" s="16"/>
      <c r="G8" s="16"/>
      <c r="H8" s="18"/>
      <c r="I8" s="140"/>
    </row>
    <row r="9" spans="2:9" ht="12.75" customHeight="1">
      <c r="B9" s="58"/>
      <c r="C9" s="16"/>
      <c r="D9" s="16"/>
      <c r="E9" s="16"/>
      <c r="F9" s="16"/>
      <c r="G9" s="16"/>
      <c r="H9" s="18"/>
      <c r="I9" s="140"/>
    </row>
    <row r="10" spans="2:9" ht="12.75" customHeight="1">
      <c r="B10" s="37"/>
      <c r="C10" s="16"/>
      <c r="D10" s="16"/>
      <c r="E10" s="16"/>
      <c r="F10" s="16"/>
      <c r="G10" s="16"/>
      <c r="H10" s="165" t="s">
        <v>12</v>
      </c>
      <c r="I10" s="166"/>
    </row>
    <row r="11" spans="2:9" ht="22.5">
      <c r="B11" s="37"/>
      <c r="C11" s="16"/>
      <c r="D11" s="16"/>
      <c r="E11" s="16"/>
      <c r="F11" s="16"/>
      <c r="G11" s="16"/>
      <c r="H11" s="64" t="s">
        <v>13</v>
      </c>
      <c r="I11" s="65" t="s">
        <v>14</v>
      </c>
    </row>
    <row r="12" spans="2:9" ht="12.75" customHeight="1" thickBot="1">
      <c r="B12" s="37"/>
      <c r="C12" s="16" t="s">
        <v>81</v>
      </c>
      <c r="D12" s="16"/>
      <c r="E12" s="16"/>
      <c r="F12" s="16"/>
      <c r="G12" s="16"/>
      <c r="H12" s="66"/>
      <c r="I12" s="67"/>
    </row>
    <row r="13" spans="2:9" ht="12.75" customHeight="1" thickTop="1">
      <c r="B13" s="37"/>
      <c r="C13" s="16"/>
      <c r="D13" s="16"/>
      <c r="E13" s="16"/>
      <c r="F13" s="16"/>
      <c r="G13" s="16"/>
      <c r="H13" s="68"/>
      <c r="I13" s="69"/>
    </row>
    <row r="14" spans="2:9" ht="12.75" customHeight="1">
      <c r="B14" s="37"/>
      <c r="C14" s="16" t="s">
        <v>15</v>
      </c>
      <c r="D14" s="16"/>
      <c r="F14" s="16"/>
      <c r="G14" s="16"/>
      <c r="H14" s="70"/>
      <c r="I14" s="71"/>
    </row>
    <row r="15" spans="2:9" ht="12.75" customHeight="1">
      <c r="B15" s="37"/>
      <c r="C15" s="18" t="s">
        <v>84</v>
      </c>
      <c r="D15" s="16"/>
      <c r="F15" s="16"/>
      <c r="G15" s="16"/>
      <c r="H15" s="70"/>
      <c r="I15" s="71"/>
    </row>
    <row r="16" spans="2:9" ht="12.75" customHeight="1">
      <c r="B16" s="37"/>
      <c r="C16" s="18" t="s">
        <v>83</v>
      </c>
      <c r="D16" s="16"/>
      <c r="F16" s="16"/>
      <c r="G16" s="16"/>
      <c r="H16" s="70"/>
      <c r="I16" s="71"/>
    </row>
    <row r="17" spans="2:13" ht="12.75" customHeight="1">
      <c r="B17" s="37"/>
      <c r="C17" s="18" t="s">
        <v>85</v>
      </c>
      <c r="D17" s="16"/>
      <c r="F17" s="16"/>
      <c r="G17" s="16"/>
      <c r="H17" s="70"/>
      <c r="I17" s="71"/>
    </row>
    <row r="18" spans="2:13" ht="12.75" customHeight="1">
      <c r="B18" s="37"/>
      <c r="C18" s="16" t="s">
        <v>82</v>
      </c>
      <c r="D18" s="16"/>
      <c r="F18" s="16"/>
      <c r="G18" s="16"/>
      <c r="H18" s="72"/>
      <c r="I18" s="71"/>
    </row>
    <row r="19" spans="2:13" ht="12.75" customHeight="1">
      <c r="B19" s="37"/>
      <c r="C19" s="16" t="s">
        <v>80</v>
      </c>
      <c r="D19" s="16"/>
      <c r="F19" s="16"/>
      <c r="G19" s="16"/>
      <c r="H19" s="73"/>
      <c r="I19" s="71"/>
    </row>
    <row r="20" spans="2:13" ht="12.75" customHeight="1" thickBot="1">
      <c r="B20" s="37"/>
      <c r="C20" s="16" t="s">
        <v>16</v>
      </c>
      <c r="D20" s="16"/>
      <c r="E20" s="16"/>
      <c r="F20" s="28">
        <f>I20-H20</f>
        <v>0</v>
      </c>
      <c r="G20" s="74"/>
      <c r="H20" s="75">
        <f>SUM(H14:H19)</f>
        <v>0</v>
      </c>
      <c r="I20" s="76">
        <f>SUM(I14:I19)</f>
        <v>0</v>
      </c>
      <c r="M20" s="23"/>
    </row>
    <row r="21" spans="2:13" ht="12.75" customHeight="1" thickTop="1">
      <c r="B21" s="37"/>
      <c r="C21" s="16"/>
      <c r="D21" s="16"/>
      <c r="E21" s="16"/>
      <c r="F21" s="16"/>
      <c r="G21" s="16"/>
      <c r="H21" s="16"/>
      <c r="I21" s="36"/>
    </row>
    <row r="22" spans="2:13" ht="12.75" customHeight="1">
      <c r="B22" s="37"/>
      <c r="C22" s="16"/>
      <c r="D22" s="16"/>
      <c r="E22" s="16"/>
      <c r="F22" s="16"/>
      <c r="G22" s="16"/>
      <c r="H22" s="165" t="s">
        <v>12</v>
      </c>
      <c r="I22" s="166"/>
    </row>
    <row r="23" spans="2:13" ht="22.5">
      <c r="B23" s="37"/>
      <c r="C23" s="16"/>
      <c r="D23" s="16"/>
      <c r="E23" s="16"/>
      <c r="F23" s="16"/>
      <c r="G23" s="16"/>
      <c r="H23" s="64" t="s">
        <v>13</v>
      </c>
      <c r="I23" s="65" t="s">
        <v>14</v>
      </c>
    </row>
    <row r="24" spans="2:13" ht="12.75" customHeight="1">
      <c r="B24" s="37"/>
      <c r="C24" s="3" t="s">
        <v>86</v>
      </c>
      <c r="D24" s="16"/>
      <c r="E24" s="16"/>
      <c r="F24" s="16"/>
      <c r="G24" s="16"/>
      <c r="H24" s="73"/>
      <c r="I24" s="71"/>
    </row>
    <row r="25" spans="2:13" ht="12.75" customHeight="1">
      <c r="B25" s="37"/>
      <c r="C25" s="16" t="s">
        <v>87</v>
      </c>
      <c r="D25" s="16"/>
      <c r="E25" s="18"/>
      <c r="F25" s="16"/>
      <c r="G25" s="16"/>
      <c r="H25" s="70"/>
      <c r="I25" s="71"/>
    </row>
    <row r="26" spans="2:13" ht="12.75" customHeight="1">
      <c r="B26" s="37"/>
      <c r="C26" s="17"/>
      <c r="D26" s="16"/>
      <c r="E26" s="18"/>
      <c r="F26" s="16"/>
      <c r="G26" s="16"/>
      <c r="H26" s="70"/>
      <c r="I26" s="71"/>
    </row>
    <row r="27" spans="2:13" ht="12.75" customHeight="1">
      <c r="B27" s="37"/>
      <c r="C27" s="17"/>
      <c r="D27" s="16"/>
      <c r="E27" s="18"/>
      <c r="F27" s="16"/>
      <c r="G27" s="16"/>
      <c r="H27" s="70"/>
      <c r="I27" s="71"/>
    </row>
    <row r="28" spans="2:13" ht="12.75" customHeight="1" thickBot="1">
      <c r="B28" s="77"/>
      <c r="C28" s="34" t="s">
        <v>16</v>
      </c>
      <c r="D28" s="34"/>
      <c r="E28" s="34"/>
      <c r="F28" s="28">
        <f>I28-H28</f>
        <v>0</v>
      </c>
      <c r="G28" s="74"/>
      <c r="H28" s="75">
        <f>SUM(H24:H27)</f>
        <v>0</v>
      </c>
      <c r="I28" s="76">
        <f>SUM(I24:I27)</f>
        <v>0</v>
      </c>
    </row>
    <row r="29" spans="2:13" ht="12.75" customHeight="1" thickTop="1"/>
    <row r="30" spans="2:13" ht="12.75" customHeight="1">
      <c r="B30" s="55" t="s">
        <v>79</v>
      </c>
      <c r="C30" s="45" t="s">
        <v>78</v>
      </c>
      <c r="D30" s="46"/>
      <c r="E30" s="46"/>
      <c r="F30" s="46"/>
      <c r="G30" s="56"/>
      <c r="H30" s="57"/>
      <c r="I30" s="47"/>
    </row>
    <row r="31" spans="2:13" ht="12.75" customHeight="1">
      <c r="B31" s="58" t="s">
        <v>17</v>
      </c>
      <c r="C31" s="15" t="s">
        <v>77</v>
      </c>
      <c r="D31" s="16"/>
      <c r="E31" s="16"/>
      <c r="F31" s="16"/>
      <c r="G31" s="48"/>
      <c r="H31" s="17"/>
      <c r="I31" s="119" t="s">
        <v>108</v>
      </c>
    </row>
    <row r="32" spans="2:13" ht="12.75" customHeight="1">
      <c r="B32" s="58"/>
      <c r="C32" s="59" t="s">
        <v>114</v>
      </c>
      <c r="D32" s="16"/>
      <c r="E32" s="16"/>
      <c r="F32" s="16"/>
      <c r="H32" s="18"/>
      <c r="I32" s="38"/>
    </row>
    <row r="33" spans="2:9" ht="12.75" customHeight="1">
      <c r="B33" s="58"/>
      <c r="C33" s="16" t="s">
        <v>10</v>
      </c>
      <c r="D33" s="16"/>
      <c r="E33" s="16"/>
      <c r="F33" s="16"/>
      <c r="G33" s="16"/>
      <c r="H33" s="18"/>
      <c r="I33" s="38"/>
    </row>
    <row r="34" spans="2:9" ht="12.75" customHeight="1">
      <c r="B34" s="58"/>
      <c r="C34" s="16" t="s">
        <v>11</v>
      </c>
      <c r="D34" s="16"/>
      <c r="E34" s="16"/>
      <c r="F34" s="16"/>
      <c r="G34" s="16"/>
      <c r="H34" s="18"/>
      <c r="I34" s="140"/>
    </row>
    <row r="35" spans="2:9" ht="12.75" customHeight="1">
      <c r="B35" s="58"/>
      <c r="C35" s="16"/>
      <c r="D35" s="16"/>
      <c r="E35" s="16"/>
      <c r="F35" s="16"/>
      <c r="G35" s="16"/>
      <c r="H35" s="18"/>
      <c r="I35" s="140"/>
    </row>
    <row r="36" spans="2:9" ht="12.75" customHeight="1">
      <c r="B36" s="37"/>
      <c r="C36" s="16"/>
      <c r="D36" s="16"/>
      <c r="E36" s="16"/>
      <c r="F36" s="16"/>
      <c r="G36" s="16"/>
      <c r="H36" s="165" t="s">
        <v>12</v>
      </c>
      <c r="I36" s="166"/>
    </row>
    <row r="37" spans="2:9" ht="22.5">
      <c r="B37" s="37"/>
      <c r="C37" s="16"/>
      <c r="D37" s="16"/>
      <c r="E37" s="16"/>
      <c r="F37" s="16"/>
      <c r="G37" s="16"/>
      <c r="H37" s="64" t="s">
        <v>13</v>
      </c>
      <c r="I37" s="65" t="s">
        <v>14</v>
      </c>
    </row>
    <row r="38" spans="2:9" ht="12.75" customHeight="1" thickBot="1">
      <c r="B38" s="37"/>
      <c r="C38" s="16" t="s">
        <v>81</v>
      </c>
      <c r="D38" s="16"/>
      <c r="E38" s="16"/>
      <c r="F38" s="16"/>
      <c r="G38" s="16"/>
      <c r="H38" s="66"/>
      <c r="I38" s="67"/>
    </row>
    <row r="39" spans="2:9" ht="12.75" customHeight="1" thickTop="1">
      <c r="B39" s="37"/>
      <c r="C39" s="16"/>
      <c r="D39" s="16"/>
      <c r="E39" s="16"/>
      <c r="F39" s="16"/>
      <c r="G39" s="16"/>
      <c r="H39" s="68"/>
      <c r="I39" s="69"/>
    </row>
    <row r="40" spans="2:9" ht="12.75" customHeight="1">
      <c r="B40" s="37"/>
      <c r="C40" s="16" t="s">
        <v>15</v>
      </c>
      <c r="D40" s="16"/>
      <c r="E40" s="18"/>
      <c r="F40" s="16"/>
      <c r="G40" s="16"/>
      <c r="H40" s="70"/>
      <c r="I40" s="71"/>
    </row>
    <row r="41" spans="2:9" ht="12.75" customHeight="1">
      <c r="B41" s="37"/>
      <c r="C41" s="18" t="s">
        <v>84</v>
      </c>
      <c r="D41" s="16"/>
      <c r="E41" s="18"/>
      <c r="F41" s="16"/>
      <c r="G41" s="16"/>
      <c r="H41" s="70"/>
      <c r="I41" s="71"/>
    </row>
    <row r="42" spans="2:9" ht="12.75" customHeight="1">
      <c r="B42" s="37"/>
      <c r="C42" s="18" t="s">
        <v>83</v>
      </c>
      <c r="D42" s="16"/>
      <c r="E42" s="18"/>
      <c r="F42" s="16"/>
      <c r="G42" s="16"/>
      <c r="H42" s="70"/>
      <c r="I42" s="71"/>
    </row>
    <row r="43" spans="2:9" ht="12.75" customHeight="1">
      <c r="B43" s="37"/>
      <c r="C43" s="18" t="s">
        <v>85</v>
      </c>
      <c r="D43" s="16"/>
      <c r="E43" s="18"/>
      <c r="F43" s="16"/>
      <c r="G43" s="16"/>
      <c r="H43" s="70"/>
      <c r="I43" s="71"/>
    </row>
    <row r="44" spans="2:9" ht="12.75" customHeight="1">
      <c r="B44" s="37"/>
      <c r="C44" s="16" t="s">
        <v>82</v>
      </c>
      <c r="D44" s="16"/>
      <c r="E44" s="16"/>
      <c r="F44" s="16"/>
      <c r="G44" s="16"/>
      <c r="H44" s="78"/>
      <c r="I44" s="71"/>
    </row>
    <row r="45" spans="2:9" ht="12.75" customHeight="1">
      <c r="B45" s="37"/>
      <c r="C45" s="16" t="s">
        <v>80</v>
      </c>
      <c r="D45" s="16"/>
      <c r="E45" s="16"/>
      <c r="F45" s="16"/>
      <c r="G45" s="16"/>
      <c r="H45" s="73"/>
      <c r="I45" s="71"/>
    </row>
    <row r="46" spans="2:9" ht="12.75" customHeight="1" thickBot="1">
      <c r="B46" s="37"/>
      <c r="C46" s="16" t="s">
        <v>16</v>
      </c>
      <c r="D46" s="16"/>
      <c r="E46" s="16"/>
      <c r="F46" s="75">
        <f>I46-H46</f>
        <v>0</v>
      </c>
      <c r="G46" s="74"/>
      <c r="H46" s="75">
        <f>SUM(H40:H45)</f>
        <v>0</v>
      </c>
      <c r="I46" s="76">
        <f>SUM(I40:I45)</f>
        <v>0</v>
      </c>
    </row>
    <row r="47" spans="2:9" ht="12.75" customHeight="1" thickTop="1">
      <c r="B47" s="37"/>
      <c r="C47" s="16"/>
      <c r="D47" s="16"/>
      <c r="E47" s="16"/>
      <c r="F47" s="16"/>
      <c r="G47" s="16"/>
      <c r="H47" s="16"/>
      <c r="I47" s="36"/>
    </row>
    <row r="48" spans="2:9" ht="12.75" customHeight="1">
      <c r="B48" s="37"/>
      <c r="C48" s="16"/>
      <c r="D48" s="16"/>
      <c r="E48" s="16"/>
      <c r="F48" s="16"/>
      <c r="G48" s="16"/>
      <c r="H48" s="62" t="s">
        <v>12</v>
      </c>
      <c r="I48" s="63"/>
    </row>
    <row r="49" spans="2:9" ht="22.5">
      <c r="B49" s="37"/>
      <c r="C49" s="16"/>
      <c r="D49" s="16"/>
      <c r="E49" s="16"/>
      <c r="F49" s="16"/>
      <c r="G49" s="16"/>
      <c r="H49" s="64" t="s">
        <v>13</v>
      </c>
      <c r="I49" s="65" t="s">
        <v>14</v>
      </c>
    </row>
    <row r="50" spans="2:9" ht="12.75" customHeight="1">
      <c r="B50" s="37"/>
      <c r="C50" s="3" t="s">
        <v>86</v>
      </c>
      <c r="D50" s="16"/>
      <c r="E50" s="16"/>
      <c r="F50" s="16"/>
      <c r="G50" s="16"/>
      <c r="H50" s="73"/>
      <c r="I50" s="71"/>
    </row>
    <row r="51" spans="2:9" ht="12.75" customHeight="1">
      <c r="B51" s="37"/>
      <c r="C51" s="16" t="s">
        <v>87</v>
      </c>
      <c r="D51" s="16"/>
      <c r="E51" s="18"/>
      <c r="F51" s="16"/>
      <c r="G51" s="16"/>
      <c r="H51" s="70"/>
      <c r="I51" s="71"/>
    </row>
    <row r="52" spans="2:9" ht="12.75" customHeight="1">
      <c r="B52" s="37"/>
      <c r="C52" s="16"/>
      <c r="D52" s="16"/>
      <c r="E52" s="18"/>
      <c r="F52" s="16"/>
      <c r="G52" s="16"/>
      <c r="H52" s="70"/>
      <c r="I52" s="71"/>
    </row>
    <row r="53" spans="2:9" ht="12.75" customHeight="1">
      <c r="B53" s="37"/>
      <c r="C53" s="16"/>
      <c r="D53" s="16"/>
      <c r="E53" s="18"/>
      <c r="F53" s="16"/>
      <c r="G53" s="16"/>
      <c r="H53" s="70"/>
      <c r="I53" s="71"/>
    </row>
    <row r="54" spans="2:9" ht="12.75" customHeight="1" thickBot="1">
      <c r="B54" s="52"/>
      <c r="C54" s="34" t="s">
        <v>16</v>
      </c>
      <c r="D54" s="34"/>
      <c r="E54" s="34"/>
      <c r="F54" s="28">
        <f>I54-H54</f>
        <v>0</v>
      </c>
      <c r="G54" s="74"/>
      <c r="H54" s="75">
        <f>SUM(H50:H53)</f>
        <v>0</v>
      </c>
      <c r="I54" s="76">
        <f>SUM(I50:I53)</f>
        <v>0</v>
      </c>
    </row>
    <row r="55" spans="2:9" ht="12" thickTop="1"/>
  </sheetData>
  <mergeCells count="3">
    <mergeCell ref="H10:I10"/>
    <mergeCell ref="H22:I22"/>
    <mergeCell ref="H36:I36"/>
  </mergeCells>
  <phoneticPr fontId="0" type="noConversion"/>
  <pageMargins left="0.39370078740157483" right="0.19685039370078741" top="0.59055118110236227" bottom="0.59055118110236227" header="0.31496062992125984" footer="0.31496062992125984"/>
  <pageSetup paperSize="9" firstPageNumber="2" orientation="portrait" useFirstPageNumber="1" r:id="rId1"/>
  <headerFooter alignWithMargins="0">
    <oddHeader>&amp;C&amp;"Verdana,Normal"&amp;F</oddHeader>
    <oddFooter>&amp;L&amp;"Verdana,Normal"&amp;8LBF&amp;C&amp;"Verdana,Normal"&amp;8Side &amp;P&amp;R&amp;"Verdana,Normal"&amp;8 December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opLeftCell="A19" zoomScaleNormal="100" workbookViewId="0">
      <selection activeCell="G19" sqref="G19"/>
    </sheetView>
  </sheetViews>
  <sheetFormatPr defaultRowHeight="11.25"/>
  <cols>
    <col min="1" max="1" width="2.5703125" style="3" customWidth="1"/>
    <col min="2" max="2" width="16.7109375" style="3" customWidth="1"/>
    <col min="3" max="5" width="10.85546875" style="3" customWidth="1"/>
    <col min="6" max="6" width="12.7109375" style="3" customWidth="1"/>
    <col min="7" max="7" width="7.7109375" style="3" customWidth="1"/>
    <col min="8" max="9" width="12.7109375" style="3" customWidth="1"/>
    <col min="10" max="10" width="2.140625" style="3" customWidth="1"/>
    <col min="11" max="16384" width="9.140625" style="3"/>
  </cols>
  <sheetData>
    <row r="1" spans="2:9" ht="12.75" customHeight="1"/>
    <row r="2" spans="2:9" ht="12.75" customHeight="1">
      <c r="B2" s="6">
        <v>5</v>
      </c>
      <c r="C2" s="4" t="s">
        <v>109</v>
      </c>
    </row>
    <row r="3" spans="2:9" ht="12.75" customHeight="1"/>
    <row r="4" spans="2:9" ht="12.75" customHeight="1">
      <c r="B4" s="55" t="s">
        <v>88</v>
      </c>
      <c r="C4" s="45" t="s">
        <v>89</v>
      </c>
      <c r="D4" s="46"/>
      <c r="E4" s="46"/>
      <c r="F4" s="46"/>
      <c r="G4" s="56"/>
      <c r="H4" s="57"/>
      <c r="I4" s="120" t="s">
        <v>108</v>
      </c>
    </row>
    <row r="5" spans="2:9" ht="12.75" customHeight="1">
      <c r="B5" s="58"/>
      <c r="C5" s="59" t="s">
        <v>114</v>
      </c>
      <c r="D5" s="16"/>
      <c r="E5" s="16"/>
      <c r="F5" s="16"/>
      <c r="H5" s="60"/>
      <c r="I5" s="38"/>
    </row>
    <row r="6" spans="2:9" ht="12.75" customHeight="1">
      <c r="B6" s="58"/>
      <c r="C6" s="16" t="s">
        <v>10</v>
      </c>
      <c r="D6" s="16"/>
      <c r="E6" s="16"/>
      <c r="F6" s="16"/>
      <c r="G6" s="16"/>
      <c r="H6" s="61"/>
      <c r="I6" s="38"/>
    </row>
    <row r="7" spans="2:9" ht="12.75" customHeight="1">
      <c r="B7" s="58"/>
      <c r="C7" s="16" t="s">
        <v>11</v>
      </c>
      <c r="D7" s="16"/>
      <c r="E7" s="16"/>
      <c r="F7" s="16"/>
      <c r="G7" s="16"/>
      <c r="H7" s="18"/>
      <c r="I7" s="140"/>
    </row>
    <row r="8" spans="2:9" ht="12.75" customHeight="1">
      <c r="B8" s="58"/>
      <c r="C8" s="16"/>
      <c r="D8" s="16"/>
      <c r="E8" s="16"/>
      <c r="F8" s="16"/>
      <c r="G8" s="16"/>
      <c r="H8" s="18"/>
      <c r="I8" s="140"/>
    </row>
    <row r="9" spans="2:9" ht="12.75" customHeight="1">
      <c r="B9" s="37"/>
      <c r="C9" s="16"/>
      <c r="D9" s="16"/>
      <c r="E9" s="16"/>
      <c r="F9" s="16"/>
      <c r="G9" s="16"/>
      <c r="H9" s="165" t="s">
        <v>12</v>
      </c>
      <c r="I9" s="166"/>
    </row>
    <row r="10" spans="2:9" ht="22.5">
      <c r="B10" s="37"/>
      <c r="C10" s="16"/>
      <c r="D10" s="16"/>
      <c r="E10" s="16"/>
      <c r="F10" s="16"/>
      <c r="G10" s="16"/>
      <c r="H10" s="64" t="s">
        <v>13</v>
      </c>
      <c r="I10" s="65" t="s">
        <v>14</v>
      </c>
    </row>
    <row r="11" spans="2:9" ht="12.75" customHeight="1" thickBot="1">
      <c r="B11" s="37"/>
      <c r="C11" s="16" t="s">
        <v>81</v>
      </c>
      <c r="D11" s="16"/>
      <c r="E11" s="16"/>
      <c r="F11" s="16"/>
      <c r="G11" s="16"/>
      <c r="H11" s="66"/>
      <c r="I11" s="67"/>
    </row>
    <row r="12" spans="2:9" ht="12.75" customHeight="1" thickTop="1">
      <c r="B12" s="37"/>
      <c r="C12" s="16"/>
      <c r="D12" s="16"/>
      <c r="E12" s="16"/>
      <c r="F12" s="16"/>
      <c r="G12" s="16"/>
      <c r="H12" s="16"/>
      <c r="I12" s="36"/>
    </row>
    <row r="13" spans="2:9" ht="12.75" customHeight="1">
      <c r="B13" s="37"/>
      <c r="C13" s="16" t="s">
        <v>15</v>
      </c>
      <c r="D13" s="16"/>
      <c r="E13" s="18"/>
      <c r="F13" s="16"/>
      <c r="G13" s="16"/>
      <c r="H13" s="70"/>
      <c r="I13" s="71"/>
    </row>
    <row r="14" spans="2:9" ht="12.75" customHeight="1">
      <c r="B14" s="37"/>
      <c r="C14" s="18" t="s">
        <v>84</v>
      </c>
      <c r="D14" s="16"/>
      <c r="E14" s="18"/>
      <c r="F14" s="16"/>
      <c r="G14" s="16"/>
      <c r="H14" s="70"/>
      <c r="I14" s="71"/>
    </row>
    <row r="15" spans="2:9" ht="12.75" customHeight="1">
      <c r="B15" s="37"/>
      <c r="C15" s="18" t="s">
        <v>83</v>
      </c>
      <c r="D15" s="16"/>
      <c r="E15" s="18"/>
      <c r="F15" s="16"/>
      <c r="G15" s="16"/>
      <c r="H15" s="70"/>
      <c r="I15" s="71"/>
    </row>
    <row r="16" spans="2:9" ht="12.75" customHeight="1">
      <c r="B16" s="37"/>
      <c r="C16" s="18" t="s">
        <v>85</v>
      </c>
      <c r="D16" s="16"/>
      <c r="E16" s="18"/>
      <c r="F16" s="16"/>
      <c r="G16" s="16"/>
      <c r="H16" s="70"/>
      <c r="I16" s="71"/>
    </row>
    <row r="17" spans="2:9" ht="12.75" customHeight="1">
      <c r="B17" s="37"/>
      <c r="C17" s="16" t="s">
        <v>82</v>
      </c>
      <c r="D17" s="16"/>
      <c r="E17" s="16"/>
      <c r="F17" s="16"/>
      <c r="G17" s="16"/>
      <c r="H17" s="79"/>
      <c r="I17" s="71"/>
    </row>
    <row r="18" spans="2:9" ht="12.75" customHeight="1">
      <c r="B18" s="37"/>
      <c r="C18" s="16" t="s">
        <v>80</v>
      </c>
      <c r="D18" s="16"/>
      <c r="E18" s="16"/>
      <c r="F18" s="16"/>
      <c r="G18" s="16"/>
      <c r="H18" s="73"/>
      <c r="I18" s="71"/>
    </row>
    <row r="19" spans="2:9" ht="12.75" customHeight="1" thickBot="1">
      <c r="B19" s="37"/>
      <c r="C19" s="16" t="s">
        <v>16</v>
      </c>
      <c r="D19" s="16"/>
      <c r="E19" s="16"/>
      <c r="F19" s="75">
        <f>I19-H19</f>
        <v>0</v>
      </c>
      <c r="G19" s="74"/>
      <c r="H19" s="28">
        <f>SUM(H13:H18)</f>
        <v>0</v>
      </c>
      <c r="I19" s="80">
        <f>SUM(I13:I18)</f>
        <v>0</v>
      </c>
    </row>
    <row r="20" spans="2:9" ht="12.75" customHeight="1" thickTop="1">
      <c r="B20" s="37"/>
      <c r="C20" s="16"/>
      <c r="D20" s="16"/>
      <c r="E20" s="16"/>
      <c r="F20" s="16"/>
      <c r="G20" s="16"/>
      <c r="H20" s="16"/>
      <c r="I20" s="36"/>
    </row>
    <row r="21" spans="2:9" ht="12.75" customHeight="1">
      <c r="B21" s="37"/>
      <c r="C21" s="16"/>
      <c r="D21" s="16"/>
      <c r="E21" s="16"/>
      <c r="F21" s="16"/>
      <c r="G21" s="16"/>
      <c r="H21" s="165" t="s">
        <v>12</v>
      </c>
      <c r="I21" s="166"/>
    </row>
    <row r="22" spans="2:9" ht="22.5">
      <c r="B22" s="37"/>
      <c r="C22" s="16"/>
      <c r="D22" s="16"/>
      <c r="E22" s="16"/>
      <c r="F22" s="16"/>
      <c r="G22" s="16"/>
      <c r="H22" s="64" t="s">
        <v>13</v>
      </c>
      <c r="I22" s="65" t="s">
        <v>14</v>
      </c>
    </row>
    <row r="23" spans="2:9" ht="12.75" customHeight="1">
      <c r="B23" s="37"/>
      <c r="C23" s="3" t="s">
        <v>86</v>
      </c>
      <c r="D23" s="16"/>
      <c r="E23" s="16"/>
      <c r="F23" s="16"/>
      <c r="G23" s="16"/>
      <c r="H23" s="73"/>
      <c r="I23" s="71"/>
    </row>
    <row r="24" spans="2:9" ht="12.75" customHeight="1">
      <c r="B24" s="37"/>
      <c r="C24" s="16" t="s">
        <v>87</v>
      </c>
      <c r="D24" s="16"/>
      <c r="E24" s="18"/>
      <c r="F24" s="16"/>
      <c r="G24" s="16"/>
      <c r="H24" s="70"/>
      <c r="I24" s="71"/>
    </row>
    <row r="25" spans="2:9" ht="12.75" customHeight="1">
      <c r="B25" s="37"/>
      <c r="C25" s="16"/>
      <c r="D25" s="16"/>
      <c r="E25" s="18"/>
      <c r="F25" s="16"/>
      <c r="G25" s="16"/>
      <c r="H25" s="70"/>
      <c r="I25" s="71"/>
    </row>
    <row r="26" spans="2:9" ht="12.75" customHeight="1">
      <c r="B26" s="37"/>
      <c r="C26" s="16"/>
      <c r="D26" s="16"/>
      <c r="E26" s="18"/>
      <c r="F26" s="16"/>
      <c r="G26" s="16"/>
      <c r="H26" s="70"/>
      <c r="I26" s="71"/>
    </row>
    <row r="27" spans="2:9" ht="12.75" customHeight="1" thickBot="1">
      <c r="B27" s="77"/>
      <c r="C27" s="34" t="s">
        <v>16</v>
      </c>
      <c r="D27" s="34"/>
      <c r="E27" s="34"/>
      <c r="F27" s="75">
        <f>I27-H27</f>
        <v>0</v>
      </c>
      <c r="G27" s="74"/>
      <c r="H27" s="28">
        <f>SUM(H23:H26)</f>
        <v>0</v>
      </c>
      <c r="I27" s="80">
        <f>SUM(I23:I26)</f>
        <v>0</v>
      </c>
    </row>
    <row r="28" spans="2:9" ht="12.75" customHeight="1" thickTop="1"/>
    <row r="29" spans="2:9" ht="12.75" customHeight="1">
      <c r="B29" s="55" t="s">
        <v>90</v>
      </c>
      <c r="C29" s="45" t="s">
        <v>19</v>
      </c>
      <c r="D29" s="46"/>
      <c r="E29" s="46"/>
      <c r="F29" s="46"/>
      <c r="G29" s="46"/>
      <c r="H29" s="46"/>
      <c r="I29" s="47"/>
    </row>
    <row r="30" spans="2:9" ht="12.75" customHeight="1">
      <c r="B30" s="58" t="s">
        <v>18</v>
      </c>
      <c r="C30" s="15" t="s">
        <v>19</v>
      </c>
      <c r="D30" s="16"/>
      <c r="E30" s="16"/>
      <c r="F30" s="16"/>
      <c r="G30" s="16"/>
      <c r="H30" s="16"/>
      <c r="I30" s="119" t="s">
        <v>108</v>
      </c>
    </row>
    <row r="31" spans="2:9" ht="12.75" customHeight="1">
      <c r="B31" s="58"/>
      <c r="C31" s="59" t="s">
        <v>114</v>
      </c>
      <c r="D31" s="16"/>
      <c r="E31" s="16"/>
      <c r="F31" s="16"/>
      <c r="G31" s="16"/>
      <c r="H31" s="16"/>
      <c r="I31" s="38"/>
    </row>
    <row r="32" spans="2:9" ht="12.75" customHeight="1">
      <c r="B32" s="58"/>
      <c r="C32" s="16" t="s">
        <v>10</v>
      </c>
      <c r="D32" s="16"/>
      <c r="E32" s="16"/>
      <c r="F32" s="16"/>
      <c r="G32" s="16"/>
      <c r="H32" s="18"/>
      <c r="I32" s="38"/>
    </row>
    <row r="33" spans="2:9" ht="12.75" customHeight="1">
      <c r="B33" s="58"/>
      <c r="C33" s="16" t="s">
        <v>11</v>
      </c>
      <c r="D33" s="16"/>
      <c r="E33" s="16"/>
      <c r="F33" s="16"/>
      <c r="G33" s="16"/>
      <c r="H33" s="18"/>
      <c r="I33" s="140"/>
    </row>
    <row r="34" spans="2:9" ht="12.75" customHeight="1">
      <c r="B34" s="58"/>
      <c r="C34" s="16"/>
      <c r="D34" s="16"/>
      <c r="E34" s="16"/>
      <c r="F34" s="16"/>
      <c r="G34" s="16"/>
      <c r="H34" s="18"/>
      <c r="I34" s="140"/>
    </row>
    <row r="35" spans="2:9" ht="12.75" customHeight="1">
      <c r="B35" s="37"/>
      <c r="C35" s="16"/>
      <c r="D35" s="16"/>
      <c r="E35" s="16"/>
      <c r="F35" s="16"/>
      <c r="G35" s="16"/>
      <c r="H35" s="165" t="s">
        <v>12</v>
      </c>
      <c r="I35" s="166"/>
    </row>
    <row r="36" spans="2:9" ht="22.5">
      <c r="B36" s="37"/>
      <c r="C36" s="16"/>
      <c r="D36" s="16"/>
      <c r="E36" s="16"/>
      <c r="F36" s="16"/>
      <c r="G36" s="16"/>
      <c r="H36" s="64" t="s">
        <v>13</v>
      </c>
      <c r="I36" s="65" t="s">
        <v>14</v>
      </c>
    </row>
    <row r="37" spans="2:9" ht="12.75" customHeight="1" thickBot="1">
      <c r="B37" s="37"/>
      <c r="C37" s="16" t="s">
        <v>81</v>
      </c>
      <c r="D37" s="16"/>
      <c r="E37" s="16"/>
      <c r="F37" s="16"/>
      <c r="G37" s="16"/>
      <c r="H37" s="66"/>
      <c r="I37" s="67"/>
    </row>
    <row r="38" spans="2:9" ht="12.75" customHeight="1" thickTop="1">
      <c r="B38" s="37"/>
      <c r="C38" s="16"/>
      <c r="D38" s="16"/>
      <c r="E38" s="16"/>
      <c r="F38" s="16"/>
      <c r="G38" s="16"/>
      <c r="H38" s="16"/>
      <c r="I38" s="36"/>
    </row>
    <row r="39" spans="2:9" ht="12.75" customHeight="1">
      <c r="B39" s="37"/>
      <c r="C39" s="16" t="s">
        <v>15</v>
      </c>
      <c r="D39" s="16"/>
      <c r="E39" s="18"/>
      <c r="F39" s="16"/>
      <c r="G39" s="16"/>
      <c r="H39" s="70"/>
      <c r="I39" s="71"/>
    </row>
    <row r="40" spans="2:9" ht="12.75" customHeight="1">
      <c r="B40" s="37"/>
      <c r="C40" s="18" t="s">
        <v>84</v>
      </c>
      <c r="D40" s="16"/>
      <c r="E40" s="18"/>
      <c r="F40" s="16"/>
      <c r="G40" s="16"/>
      <c r="H40" s="70"/>
      <c r="I40" s="71"/>
    </row>
    <row r="41" spans="2:9" ht="12.75" customHeight="1">
      <c r="B41" s="37"/>
      <c r="C41" s="18" t="s">
        <v>83</v>
      </c>
      <c r="D41" s="16"/>
      <c r="E41" s="18"/>
      <c r="F41" s="16"/>
      <c r="G41" s="16"/>
      <c r="H41" s="70"/>
      <c r="I41" s="71"/>
    </row>
    <row r="42" spans="2:9" ht="12.75" customHeight="1">
      <c r="B42" s="37"/>
      <c r="C42" s="18" t="s">
        <v>85</v>
      </c>
      <c r="D42" s="16"/>
      <c r="E42" s="18"/>
      <c r="F42" s="16"/>
      <c r="G42" s="16"/>
      <c r="H42" s="70"/>
      <c r="I42" s="71"/>
    </row>
    <row r="43" spans="2:9" ht="12.75" customHeight="1">
      <c r="B43" s="37"/>
      <c r="C43" s="16" t="s">
        <v>82</v>
      </c>
      <c r="D43" s="16"/>
      <c r="E43" s="16"/>
      <c r="F43" s="16"/>
      <c r="G43" s="16"/>
      <c r="H43" s="79"/>
      <c r="I43" s="71"/>
    </row>
    <row r="44" spans="2:9" ht="12.75" customHeight="1">
      <c r="B44" s="37"/>
      <c r="C44" s="16" t="s">
        <v>80</v>
      </c>
      <c r="D44" s="16"/>
      <c r="E44" s="16"/>
      <c r="F44" s="16"/>
      <c r="G44" s="16"/>
      <c r="H44" s="73"/>
      <c r="I44" s="71"/>
    </row>
    <row r="45" spans="2:9" ht="12.75" customHeight="1" thickBot="1">
      <c r="B45" s="37"/>
      <c r="C45" s="16" t="s">
        <v>16</v>
      </c>
      <c r="D45" s="16"/>
      <c r="E45" s="16"/>
      <c r="F45" s="28">
        <f>I45-H45</f>
        <v>0</v>
      </c>
      <c r="G45" s="74"/>
      <c r="H45" s="28">
        <f>SUM(H39:H44)</f>
        <v>0</v>
      </c>
      <c r="I45" s="80">
        <f>SUM(I39:I44)</f>
        <v>0</v>
      </c>
    </row>
    <row r="46" spans="2:9" ht="12.75" customHeight="1" thickTop="1">
      <c r="B46" s="37"/>
      <c r="C46" s="16"/>
      <c r="D46" s="16"/>
      <c r="E46" s="16"/>
      <c r="F46" s="16"/>
      <c r="G46" s="16"/>
      <c r="H46" s="16"/>
      <c r="I46" s="36"/>
    </row>
    <row r="47" spans="2:9" ht="12.75" customHeight="1">
      <c r="B47" s="37"/>
      <c r="C47" s="16"/>
      <c r="D47" s="16"/>
      <c r="E47" s="16"/>
      <c r="F47" s="16"/>
      <c r="G47" s="16"/>
      <c r="H47" s="165" t="s">
        <v>12</v>
      </c>
      <c r="I47" s="166"/>
    </row>
    <row r="48" spans="2:9" ht="22.5">
      <c r="B48" s="37"/>
      <c r="C48" s="16"/>
      <c r="D48" s="16"/>
      <c r="E48" s="16"/>
      <c r="F48" s="16"/>
      <c r="G48" s="16"/>
      <c r="H48" s="64" t="s">
        <v>13</v>
      </c>
      <c r="I48" s="65" t="s">
        <v>14</v>
      </c>
    </row>
    <row r="49" spans="2:9" ht="12.75" customHeight="1">
      <c r="B49" s="37"/>
      <c r="C49" s="3" t="s">
        <v>86</v>
      </c>
      <c r="D49" s="16"/>
      <c r="E49" s="16"/>
      <c r="F49" s="16"/>
      <c r="G49" s="16"/>
      <c r="H49" s="73"/>
      <c r="I49" s="71"/>
    </row>
    <row r="50" spans="2:9" ht="12.75" customHeight="1">
      <c r="B50" s="37"/>
      <c r="C50" s="16" t="s">
        <v>87</v>
      </c>
      <c r="D50" s="16"/>
      <c r="E50" s="18"/>
      <c r="F50" s="16"/>
      <c r="G50" s="16"/>
      <c r="H50" s="70"/>
      <c r="I50" s="71"/>
    </row>
    <row r="51" spans="2:9" ht="12.75" customHeight="1">
      <c r="B51" s="37"/>
      <c r="C51" s="16"/>
      <c r="D51" s="16"/>
      <c r="E51" s="18"/>
      <c r="F51" s="16"/>
      <c r="G51" s="16"/>
      <c r="H51" s="70"/>
      <c r="I51" s="71"/>
    </row>
    <row r="52" spans="2:9" ht="12.75" customHeight="1">
      <c r="B52" s="37"/>
      <c r="C52" s="16"/>
      <c r="D52" s="16"/>
      <c r="E52" s="18"/>
      <c r="F52" s="16"/>
      <c r="G52" s="16"/>
      <c r="H52" s="70"/>
      <c r="I52" s="71"/>
    </row>
    <row r="53" spans="2:9" ht="12.75" customHeight="1" thickBot="1">
      <c r="B53" s="52"/>
      <c r="C53" s="34" t="s">
        <v>16</v>
      </c>
      <c r="D53" s="34"/>
      <c r="E53" s="34"/>
      <c r="F53" s="28">
        <f>I53-H53</f>
        <v>0</v>
      </c>
      <c r="G53" s="74"/>
      <c r="H53" s="28">
        <f>SUM(H49:H52)</f>
        <v>0</v>
      </c>
      <c r="I53" s="80">
        <f>SUM(I49:I52)</f>
        <v>0</v>
      </c>
    </row>
    <row r="54" spans="2:9" ht="12" thickTop="1"/>
  </sheetData>
  <mergeCells count="4">
    <mergeCell ref="H9:I9"/>
    <mergeCell ref="H21:I21"/>
    <mergeCell ref="H35:I35"/>
    <mergeCell ref="H47:I47"/>
  </mergeCells>
  <pageMargins left="0.39370078740157483" right="0.19685039370078741" top="0.59055118110236227" bottom="0.59055118110236227" header="0.31496062992125984" footer="0.31496062992125984"/>
  <pageSetup paperSize="9" firstPageNumber="3" orientation="portrait" useFirstPageNumber="1" r:id="rId1"/>
  <headerFooter alignWithMargins="0">
    <oddHeader>&amp;C&amp;"Verdana,Normal"&amp;F</oddHeader>
    <oddFooter>&amp;L&amp;"Verdana,Normal"&amp;8LBF&amp;C&amp;"Verdana,Normal"&amp;8Side &amp;P&amp;R&amp;"Verdana,Normal"&amp;8 December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topLeftCell="A16" zoomScaleNormal="100" workbookViewId="0">
      <selection activeCell="G19" sqref="G19"/>
    </sheetView>
  </sheetViews>
  <sheetFormatPr defaultRowHeight="11.25"/>
  <cols>
    <col min="1" max="1" width="2.5703125" style="3" customWidth="1"/>
    <col min="2" max="2" width="16.7109375" style="3" customWidth="1"/>
    <col min="3" max="5" width="10.85546875" style="3" customWidth="1"/>
    <col min="6" max="6" width="12.7109375" style="3" customWidth="1"/>
    <col min="7" max="7" width="7.7109375" style="3" customWidth="1"/>
    <col min="8" max="9" width="12.7109375" style="3" customWidth="1"/>
    <col min="10" max="10" width="2.140625" style="3" customWidth="1"/>
    <col min="11" max="16384" width="9.140625" style="3"/>
  </cols>
  <sheetData>
    <row r="1" spans="2:9" ht="12.75" customHeight="1"/>
    <row r="2" spans="2:9" ht="12.75" customHeight="1">
      <c r="B2" s="6">
        <v>5</v>
      </c>
      <c r="C2" s="4" t="s">
        <v>109</v>
      </c>
    </row>
    <row r="3" spans="2:9" ht="12.75" customHeight="1"/>
    <row r="4" spans="2:9" ht="12.75" customHeight="1">
      <c r="B4" s="55" t="s">
        <v>91</v>
      </c>
      <c r="C4" s="45" t="s">
        <v>92</v>
      </c>
      <c r="D4" s="46"/>
      <c r="E4" s="46"/>
      <c r="F4" s="46"/>
      <c r="G4" s="56"/>
      <c r="H4" s="57"/>
      <c r="I4" s="47"/>
    </row>
    <row r="5" spans="2:9" ht="12.75" customHeight="1">
      <c r="B5" s="58" t="s">
        <v>20</v>
      </c>
      <c r="C5" s="15" t="s">
        <v>93</v>
      </c>
      <c r="D5" s="16"/>
      <c r="E5" s="16"/>
      <c r="F5" s="16"/>
      <c r="G5" s="48"/>
      <c r="H5" s="17"/>
      <c r="I5" s="36"/>
    </row>
    <row r="6" spans="2:9" ht="12.75" customHeight="1">
      <c r="B6" s="58"/>
      <c r="C6" s="59"/>
      <c r="D6" s="16"/>
      <c r="E6" s="16"/>
      <c r="F6" s="16"/>
      <c r="H6" s="60"/>
      <c r="I6" s="119" t="s">
        <v>108</v>
      </c>
    </row>
    <row r="7" spans="2:9" ht="12.75" customHeight="1">
      <c r="B7" s="58"/>
      <c r="C7" s="16" t="s">
        <v>10</v>
      </c>
      <c r="D7" s="16"/>
      <c r="E7" s="16"/>
      <c r="F7" s="16"/>
      <c r="G7" s="16"/>
      <c r="H7" s="61"/>
      <c r="I7" s="38"/>
    </row>
    <row r="8" spans="2:9" ht="12.75" customHeight="1">
      <c r="B8" s="58"/>
      <c r="C8" s="16" t="s">
        <v>11</v>
      </c>
      <c r="D8" s="16"/>
      <c r="E8" s="16"/>
      <c r="F8" s="16"/>
      <c r="G8" s="16"/>
      <c r="H8" s="18"/>
      <c r="I8" s="38"/>
    </row>
    <row r="9" spans="2:9" ht="12.75" customHeight="1">
      <c r="B9" s="58"/>
      <c r="C9" s="16"/>
      <c r="D9" s="16"/>
      <c r="E9" s="16"/>
      <c r="F9" s="16"/>
      <c r="G9" s="16"/>
      <c r="H9" s="18"/>
      <c r="I9" s="38"/>
    </row>
    <row r="10" spans="2:9" ht="12.75" customHeight="1">
      <c r="B10" s="37"/>
      <c r="C10" s="16"/>
      <c r="D10" s="16"/>
      <c r="E10" s="16"/>
      <c r="F10" s="16"/>
      <c r="G10" s="16"/>
      <c r="H10" s="165" t="s">
        <v>12</v>
      </c>
      <c r="I10" s="166"/>
    </row>
    <row r="11" spans="2:9" ht="22.5">
      <c r="B11" s="37"/>
      <c r="C11" s="16"/>
      <c r="D11" s="16"/>
      <c r="E11" s="16"/>
      <c r="F11" s="16"/>
      <c r="G11" s="16"/>
      <c r="H11" s="64" t="s">
        <v>13</v>
      </c>
      <c r="I11" s="65" t="s">
        <v>14</v>
      </c>
    </row>
    <row r="12" spans="2:9" ht="12.75" customHeight="1" thickBot="1">
      <c r="B12" s="37"/>
      <c r="C12" s="16" t="s">
        <v>81</v>
      </c>
      <c r="D12" s="16"/>
      <c r="E12" s="16"/>
      <c r="F12" s="16"/>
      <c r="G12" s="16"/>
      <c r="H12" s="66"/>
      <c r="I12" s="67"/>
    </row>
    <row r="13" spans="2:9" ht="12.75" customHeight="1" thickTop="1">
      <c r="B13" s="37"/>
      <c r="C13" s="16"/>
      <c r="D13" s="16"/>
      <c r="E13" s="16"/>
      <c r="F13" s="16"/>
      <c r="G13" s="16"/>
      <c r="H13" s="16"/>
      <c r="I13" s="36"/>
    </row>
    <row r="14" spans="2:9" ht="12.75" customHeight="1">
      <c r="B14" s="37"/>
      <c r="C14" s="16" t="s">
        <v>15</v>
      </c>
      <c r="D14" s="16"/>
      <c r="E14" s="18"/>
      <c r="F14" s="16"/>
      <c r="G14" s="16"/>
      <c r="H14" s="70"/>
      <c r="I14" s="71"/>
    </row>
    <row r="15" spans="2:9" ht="12.75" customHeight="1">
      <c r="B15" s="37"/>
      <c r="C15" s="16" t="s">
        <v>163</v>
      </c>
      <c r="D15" s="16"/>
      <c r="F15" s="16"/>
      <c r="G15" s="16"/>
      <c r="H15" s="79"/>
      <c r="I15" s="71"/>
    </row>
    <row r="16" spans="2:9" ht="12.75" customHeight="1">
      <c r="B16" s="37"/>
      <c r="C16" s="16" t="s">
        <v>80</v>
      </c>
      <c r="D16" s="16"/>
      <c r="F16" s="16"/>
      <c r="G16" s="16"/>
      <c r="H16" s="73"/>
      <c r="I16" s="71"/>
    </row>
    <row r="17" spans="2:9" ht="12.75" customHeight="1" thickBot="1">
      <c r="B17" s="37"/>
      <c r="C17" s="16" t="s">
        <v>16</v>
      </c>
      <c r="D17" s="16"/>
      <c r="E17" s="16"/>
      <c r="F17" s="75">
        <f>I17-H17</f>
        <v>0</v>
      </c>
      <c r="G17" s="74"/>
      <c r="H17" s="28">
        <f>SUM(H14:H16)</f>
        <v>0</v>
      </c>
      <c r="I17" s="80">
        <f>SUM(I14:I16)</f>
        <v>0</v>
      </c>
    </row>
    <row r="18" spans="2:9" ht="12.75" customHeight="1" thickTop="1">
      <c r="B18" s="37"/>
      <c r="C18" s="16"/>
      <c r="D18" s="16"/>
      <c r="E18" s="16"/>
      <c r="F18" s="16"/>
      <c r="G18" s="16"/>
      <c r="H18" s="16"/>
      <c r="I18" s="36"/>
    </row>
    <row r="19" spans="2:9" ht="12.75" customHeight="1">
      <c r="B19" s="37"/>
      <c r="C19" s="16"/>
      <c r="D19" s="16"/>
      <c r="E19" s="16"/>
      <c r="F19" s="16"/>
      <c r="G19" s="16"/>
      <c r="H19" s="165" t="s">
        <v>12</v>
      </c>
      <c r="I19" s="166"/>
    </row>
    <row r="20" spans="2:9" ht="22.5">
      <c r="B20" s="37"/>
      <c r="C20" s="16"/>
      <c r="D20" s="16"/>
      <c r="E20" s="16"/>
      <c r="F20" s="16"/>
      <c r="G20" s="16"/>
      <c r="H20" s="64" t="s">
        <v>13</v>
      </c>
      <c r="I20" s="65" t="s">
        <v>14</v>
      </c>
    </row>
    <row r="21" spans="2:9" ht="12.75" customHeight="1">
      <c r="B21" s="37"/>
      <c r="C21" s="3" t="s">
        <v>86</v>
      </c>
      <c r="D21" s="16"/>
      <c r="E21" s="16"/>
      <c r="F21" s="16"/>
      <c r="G21" s="16"/>
      <c r="H21" s="73"/>
      <c r="I21" s="71"/>
    </row>
    <row r="22" spans="2:9" ht="12.75" customHeight="1">
      <c r="B22" s="37"/>
      <c r="C22" s="16" t="s">
        <v>87</v>
      </c>
      <c r="D22" s="16"/>
      <c r="E22" s="18"/>
      <c r="F22" s="16"/>
      <c r="G22" s="16"/>
      <c r="H22" s="70"/>
      <c r="I22" s="71"/>
    </row>
    <row r="23" spans="2:9" ht="12.75" customHeight="1">
      <c r="B23" s="37"/>
      <c r="C23" s="16"/>
      <c r="D23" s="16"/>
      <c r="E23" s="18"/>
      <c r="F23" s="16"/>
      <c r="G23" s="16"/>
      <c r="H23" s="70"/>
      <c r="I23" s="71"/>
    </row>
    <row r="24" spans="2:9" ht="12.75" customHeight="1">
      <c r="B24" s="37"/>
      <c r="C24" s="16"/>
      <c r="D24" s="16"/>
      <c r="E24" s="18"/>
      <c r="F24" s="16"/>
      <c r="G24" s="16"/>
      <c r="H24" s="70"/>
      <c r="I24" s="71"/>
    </row>
    <row r="25" spans="2:9" ht="12.75" customHeight="1" thickBot="1">
      <c r="B25" s="77"/>
      <c r="C25" s="34" t="s">
        <v>16</v>
      </c>
      <c r="D25" s="34"/>
      <c r="E25" s="34"/>
      <c r="F25" s="75">
        <f>I25-H25</f>
        <v>0</v>
      </c>
      <c r="G25" s="74"/>
      <c r="H25" s="28">
        <f>SUM(H21:H24)</f>
        <v>0</v>
      </c>
      <c r="I25" s="80">
        <f>SUM(I21:I24)</f>
        <v>0</v>
      </c>
    </row>
    <row r="26" spans="2:9" ht="12.75" customHeight="1" thickTop="1"/>
    <row r="27" spans="2:9" ht="12.75" customHeight="1">
      <c r="B27" s="55" t="s">
        <v>94</v>
      </c>
      <c r="C27" s="45" t="s">
        <v>96</v>
      </c>
      <c r="D27" s="46"/>
      <c r="E27" s="46"/>
      <c r="F27" s="46"/>
      <c r="G27" s="46"/>
      <c r="H27" s="46"/>
      <c r="I27" s="47"/>
    </row>
    <row r="28" spans="2:9" ht="12.75" customHeight="1">
      <c r="B28" s="58" t="s">
        <v>21</v>
      </c>
      <c r="C28" s="15" t="s">
        <v>95</v>
      </c>
      <c r="D28" s="16"/>
      <c r="E28" s="16"/>
      <c r="F28" s="16"/>
      <c r="G28" s="16"/>
      <c r="H28" s="16"/>
      <c r="I28" s="36"/>
    </row>
    <row r="29" spans="2:9" ht="12.75" customHeight="1">
      <c r="B29" s="58"/>
      <c r="C29" s="59"/>
      <c r="D29" s="16"/>
      <c r="E29" s="16"/>
      <c r="F29" s="16"/>
      <c r="G29" s="16"/>
      <c r="H29" s="16"/>
      <c r="I29" s="119" t="s">
        <v>108</v>
      </c>
    </row>
    <row r="30" spans="2:9" ht="12.75" customHeight="1">
      <c r="B30" s="58"/>
      <c r="C30" s="16" t="s">
        <v>10</v>
      </c>
      <c r="D30" s="16"/>
      <c r="E30" s="16"/>
      <c r="F30" s="16"/>
      <c r="G30" s="16"/>
      <c r="H30" s="18"/>
      <c r="I30" s="38"/>
    </row>
    <row r="31" spans="2:9" ht="12.75" customHeight="1">
      <c r="B31" s="58"/>
      <c r="C31" s="16" t="s">
        <v>11</v>
      </c>
      <c r="D31" s="16"/>
      <c r="E31" s="16"/>
      <c r="F31" s="16"/>
      <c r="G31" s="16"/>
      <c r="H31" s="18"/>
      <c r="I31" s="140"/>
    </row>
    <row r="32" spans="2:9" ht="12.75" customHeight="1">
      <c r="B32" s="58"/>
      <c r="C32" s="16"/>
      <c r="D32" s="16"/>
      <c r="E32" s="16"/>
      <c r="F32" s="16"/>
      <c r="G32" s="16"/>
      <c r="H32" s="18"/>
      <c r="I32" s="140"/>
    </row>
    <row r="33" spans="2:9" ht="12.75" customHeight="1">
      <c r="B33" s="37"/>
      <c r="C33" s="16"/>
      <c r="D33" s="16"/>
      <c r="E33" s="16"/>
      <c r="F33" s="16"/>
      <c r="G33" s="16"/>
      <c r="H33" s="165" t="s">
        <v>12</v>
      </c>
      <c r="I33" s="166"/>
    </row>
    <row r="34" spans="2:9" ht="22.5">
      <c r="B34" s="37"/>
      <c r="C34" s="16"/>
      <c r="D34" s="16"/>
      <c r="E34" s="16"/>
      <c r="F34" s="16"/>
      <c r="G34" s="16"/>
      <c r="H34" s="64" t="s">
        <v>13</v>
      </c>
      <c r="I34" s="65" t="s">
        <v>14</v>
      </c>
    </row>
    <row r="35" spans="2:9" ht="12.75" customHeight="1" thickBot="1">
      <c r="B35" s="37"/>
      <c r="C35" s="16" t="s">
        <v>81</v>
      </c>
      <c r="D35" s="16"/>
      <c r="E35" s="16"/>
      <c r="F35" s="16"/>
      <c r="G35" s="16"/>
      <c r="H35" s="66"/>
      <c r="I35" s="67"/>
    </row>
    <row r="36" spans="2:9" ht="12.75" customHeight="1" thickTop="1">
      <c r="B36" s="37"/>
      <c r="C36" s="16"/>
      <c r="D36" s="16"/>
      <c r="E36" s="16"/>
      <c r="F36" s="16"/>
      <c r="G36" s="16"/>
      <c r="H36" s="16"/>
      <c r="I36" s="36"/>
    </row>
    <row r="37" spans="2:9" ht="12.75" customHeight="1">
      <c r="B37" s="37"/>
      <c r="C37" s="16" t="s">
        <v>15</v>
      </c>
      <c r="D37" s="16"/>
      <c r="E37" s="18"/>
      <c r="F37" s="16"/>
      <c r="G37" s="16"/>
      <c r="H37" s="70"/>
      <c r="I37" s="71"/>
    </row>
    <row r="38" spans="2:9" ht="12.75" customHeight="1">
      <c r="B38" s="37"/>
      <c r="C38" s="18" t="s">
        <v>84</v>
      </c>
      <c r="D38" s="16"/>
      <c r="E38" s="18"/>
      <c r="F38" s="16"/>
      <c r="G38" s="16"/>
      <c r="H38" s="70"/>
      <c r="I38" s="71"/>
    </row>
    <row r="39" spans="2:9" ht="12.75" customHeight="1">
      <c r="B39" s="37"/>
      <c r="C39" s="18" t="s">
        <v>83</v>
      </c>
      <c r="D39" s="16"/>
      <c r="E39" s="18"/>
      <c r="F39" s="16"/>
      <c r="G39" s="16"/>
      <c r="H39" s="70"/>
      <c r="I39" s="71"/>
    </row>
    <row r="40" spans="2:9" ht="12.75" customHeight="1">
      <c r="B40" s="37"/>
      <c r="C40" s="18" t="s">
        <v>85</v>
      </c>
      <c r="D40" s="16"/>
      <c r="E40" s="18"/>
      <c r="F40" s="16"/>
      <c r="G40" s="16"/>
      <c r="H40" s="70"/>
      <c r="I40" s="71"/>
    </row>
    <row r="41" spans="2:9" ht="12.75" customHeight="1">
      <c r="B41" s="37"/>
      <c r="C41" s="86" t="s">
        <v>166</v>
      </c>
      <c r="D41" s="16"/>
      <c r="E41" s="18"/>
      <c r="F41" s="16"/>
      <c r="G41" s="16"/>
      <c r="H41" s="70"/>
      <c r="I41" s="71"/>
    </row>
    <row r="42" spans="2:9" ht="12.75" customHeight="1">
      <c r="B42" s="37"/>
      <c r="C42" s="16" t="s">
        <v>82</v>
      </c>
      <c r="D42" s="16"/>
      <c r="E42" s="16"/>
      <c r="F42" s="16"/>
      <c r="G42" s="16"/>
      <c r="H42" s="79"/>
      <c r="I42" s="71"/>
    </row>
    <row r="43" spans="2:9" ht="12.75" customHeight="1">
      <c r="B43" s="37"/>
      <c r="C43" s="16" t="s">
        <v>97</v>
      </c>
      <c r="D43" s="16"/>
      <c r="E43" s="16"/>
      <c r="F43" s="16"/>
      <c r="G43" s="16"/>
      <c r="H43" s="73"/>
      <c r="I43" s="71"/>
    </row>
    <row r="44" spans="2:9" ht="12.75" customHeight="1" thickBot="1">
      <c r="B44" s="37"/>
      <c r="C44" s="16" t="s">
        <v>16</v>
      </c>
      <c r="D44" s="16"/>
      <c r="E44" s="16"/>
      <c r="F44" s="28">
        <f>I44-H44</f>
        <v>0</v>
      </c>
      <c r="G44" s="74"/>
      <c r="H44" s="28">
        <f>SUM(H37:H43)</f>
        <v>0</v>
      </c>
      <c r="I44" s="80">
        <f>SUM(I37:I43)</f>
        <v>0</v>
      </c>
    </row>
    <row r="45" spans="2:9" ht="12.75" customHeight="1" thickTop="1">
      <c r="B45" s="37"/>
      <c r="C45" s="16"/>
      <c r="D45" s="16"/>
      <c r="E45" s="16"/>
      <c r="F45" s="16"/>
      <c r="G45" s="16"/>
      <c r="H45" s="16"/>
      <c r="I45" s="36"/>
    </row>
    <row r="46" spans="2:9" ht="12.75" customHeight="1">
      <c r="B46" s="37"/>
      <c r="C46" s="16"/>
      <c r="D46" s="16"/>
      <c r="E46" s="16"/>
      <c r="F46" s="16"/>
      <c r="G46" s="16"/>
      <c r="H46" s="165" t="s">
        <v>12</v>
      </c>
      <c r="I46" s="166"/>
    </row>
    <row r="47" spans="2:9" ht="22.5">
      <c r="B47" s="37"/>
      <c r="C47" s="16"/>
      <c r="D47" s="16"/>
      <c r="E47" s="16"/>
      <c r="F47" s="16"/>
      <c r="G47" s="16"/>
      <c r="H47" s="64" t="s">
        <v>13</v>
      </c>
      <c r="I47" s="65" t="s">
        <v>14</v>
      </c>
    </row>
    <row r="48" spans="2:9" ht="12.75" customHeight="1">
      <c r="B48" s="37"/>
      <c r="C48" s="3" t="s">
        <v>86</v>
      </c>
      <c r="D48" s="16"/>
      <c r="E48" s="16"/>
      <c r="F48" s="16"/>
      <c r="G48" s="16"/>
      <c r="H48" s="73"/>
      <c r="I48" s="71"/>
    </row>
    <row r="49" spans="2:9" ht="12.75" customHeight="1">
      <c r="B49" s="37"/>
      <c r="C49" s="16" t="s">
        <v>98</v>
      </c>
      <c r="D49" s="16"/>
      <c r="E49" s="18"/>
      <c r="F49" s="16"/>
      <c r="G49" s="16"/>
      <c r="H49" s="70"/>
      <c r="I49" s="71"/>
    </row>
    <row r="50" spans="2:9" ht="12.75" customHeight="1">
      <c r="B50" s="37"/>
      <c r="C50" s="16"/>
      <c r="D50" s="16"/>
      <c r="E50" s="18"/>
      <c r="F50" s="16"/>
      <c r="G50" s="16"/>
      <c r="H50" s="70"/>
      <c r="I50" s="71"/>
    </row>
    <row r="51" spans="2:9" ht="12.75" customHeight="1">
      <c r="B51" s="37"/>
      <c r="C51" s="16"/>
      <c r="D51" s="16"/>
      <c r="E51" s="18"/>
      <c r="F51" s="16"/>
      <c r="G51" s="16"/>
      <c r="H51" s="70"/>
      <c r="I51" s="71"/>
    </row>
    <row r="52" spans="2:9" ht="12.75" customHeight="1" thickBot="1">
      <c r="B52" s="52"/>
      <c r="C52" s="34" t="s">
        <v>16</v>
      </c>
      <c r="D52" s="34"/>
      <c r="E52" s="34"/>
      <c r="F52" s="28">
        <f>I52-H52</f>
        <v>0</v>
      </c>
      <c r="G52" s="74"/>
      <c r="H52" s="28">
        <f>SUM(H48:H51)</f>
        <v>0</v>
      </c>
      <c r="I52" s="80">
        <f>SUM(I48:I51)</f>
        <v>0</v>
      </c>
    </row>
    <row r="53" spans="2:9" ht="12.75" customHeight="1" thickTop="1"/>
    <row r="54" spans="2:9" ht="12.75" customHeight="1"/>
    <row r="55" spans="2:9" ht="12.75" customHeight="1"/>
    <row r="56" spans="2:9" ht="12.75" customHeight="1"/>
    <row r="57" spans="2:9" ht="12.75" customHeight="1"/>
    <row r="58" spans="2:9" ht="12.75" customHeight="1"/>
    <row r="59" spans="2:9" ht="12.75" customHeight="1"/>
    <row r="60" spans="2:9" ht="12.75" customHeight="1"/>
    <row r="61" spans="2:9" ht="12.75" customHeight="1"/>
    <row r="62" spans="2:9" ht="12.75" customHeight="1"/>
    <row r="63" spans="2:9" ht="12.75" customHeight="1"/>
    <row r="64" spans="2:9" ht="12.75" customHeight="1"/>
  </sheetData>
  <mergeCells count="4">
    <mergeCell ref="H10:I10"/>
    <mergeCell ref="H19:I19"/>
    <mergeCell ref="H33:I33"/>
    <mergeCell ref="H46:I46"/>
  </mergeCells>
  <phoneticPr fontId="0" type="noConversion"/>
  <pageMargins left="0.39370078740157483" right="0.19685039370078741" top="0.59055118110236227" bottom="0.59055118110236227" header="0.31496062992125984" footer="0.31496062992125984"/>
  <pageSetup paperSize="9" firstPageNumber="4" orientation="portrait" useFirstPageNumber="1" r:id="rId1"/>
  <headerFooter alignWithMargins="0">
    <oddHeader>&amp;C&amp;"Verdana,Normal"&amp;F</oddHeader>
    <oddFooter>&amp;L&amp;"Verdana,Normal"&amp;8LBF&amp;C&amp;"Verdana,Normal"&amp;8Side &amp;P&amp;R&amp;"Verdana,Normal"&amp;8 December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A4" workbookViewId="0">
      <selection activeCell="G19" sqref="G19"/>
    </sheetView>
  </sheetViews>
  <sheetFormatPr defaultRowHeight="11.25"/>
  <cols>
    <col min="1" max="1" width="2.5703125" style="3" customWidth="1"/>
    <col min="2" max="2" width="16.7109375" style="3" customWidth="1"/>
    <col min="3" max="5" width="10.85546875" style="3" customWidth="1"/>
    <col min="6" max="6" width="12.7109375" style="3" customWidth="1"/>
    <col min="7" max="7" width="7.7109375" style="3" customWidth="1"/>
    <col min="8" max="9" width="12.7109375" style="3" customWidth="1"/>
    <col min="10" max="10" width="2.140625" style="3" customWidth="1"/>
    <col min="11" max="16384" width="9.140625" style="3"/>
  </cols>
  <sheetData>
    <row r="1" spans="2:9" ht="12.75" customHeight="1"/>
    <row r="2" spans="2:9" ht="12.75" customHeight="1">
      <c r="B2" s="6">
        <v>5</v>
      </c>
      <c r="C2" s="4" t="s">
        <v>110</v>
      </c>
    </row>
    <row r="3" spans="2:9" ht="12.75" customHeight="1">
      <c r="B3" s="34"/>
      <c r="C3" s="34"/>
      <c r="D3" s="34"/>
      <c r="E3" s="34"/>
      <c r="F3" s="34"/>
      <c r="G3" s="34"/>
      <c r="H3" s="34"/>
      <c r="I3" s="34"/>
    </row>
    <row r="4" spans="2:9" ht="12.75" customHeight="1">
      <c r="B4" s="37"/>
      <c r="H4" s="165" t="s">
        <v>12</v>
      </c>
      <c r="I4" s="166"/>
    </row>
    <row r="5" spans="2:9" ht="12.75" customHeight="1">
      <c r="B5" s="37"/>
      <c r="C5" s="16"/>
      <c r="D5" s="16"/>
      <c r="E5" s="16"/>
      <c r="F5" s="16"/>
      <c r="G5" s="16"/>
      <c r="H5" s="16"/>
      <c r="I5" s="36"/>
    </row>
    <row r="6" spans="2:9" ht="12.75" customHeight="1">
      <c r="B6" s="58"/>
      <c r="C6" s="15" t="s">
        <v>134</v>
      </c>
      <c r="D6" s="16"/>
      <c r="E6" s="16"/>
      <c r="F6" s="16"/>
      <c r="G6" s="16"/>
      <c r="H6" s="165"/>
      <c r="I6" s="166"/>
    </row>
    <row r="7" spans="2:9" ht="22.5">
      <c r="B7" s="58"/>
      <c r="C7" s="16"/>
      <c r="D7" s="16"/>
      <c r="E7" s="16"/>
      <c r="F7" s="16"/>
      <c r="G7" s="16"/>
      <c r="H7" s="64" t="s">
        <v>13</v>
      </c>
      <c r="I7" s="65" t="s">
        <v>14</v>
      </c>
    </row>
    <row r="8" spans="2:9" ht="12.75" customHeight="1">
      <c r="B8" s="141" t="s">
        <v>50</v>
      </c>
      <c r="C8" s="16" t="s">
        <v>135</v>
      </c>
      <c r="D8" s="16"/>
      <c r="E8" s="16"/>
      <c r="F8" s="29"/>
      <c r="G8" s="29"/>
      <c r="H8" s="142"/>
      <c r="I8" s="143"/>
    </row>
    <row r="9" spans="2:9" ht="12.75" customHeight="1">
      <c r="B9" s="141" t="s">
        <v>112</v>
      </c>
      <c r="C9" s="16" t="s">
        <v>135</v>
      </c>
      <c r="D9" s="16"/>
      <c r="E9" s="16"/>
      <c r="F9" s="29"/>
      <c r="G9" s="29"/>
      <c r="H9" s="142"/>
      <c r="I9" s="143"/>
    </row>
    <row r="10" spans="2:9" ht="12.75" customHeight="1">
      <c r="B10" s="141"/>
      <c r="C10" s="16" t="s">
        <v>167</v>
      </c>
      <c r="D10" s="16"/>
      <c r="E10" s="16"/>
      <c r="F10" s="29"/>
      <c r="G10" s="29"/>
      <c r="H10" s="142"/>
      <c r="I10" s="143"/>
    </row>
    <row r="11" spans="2:9" ht="12.75" customHeight="1" thickBot="1">
      <c r="B11" s="37"/>
      <c r="C11" s="16" t="s">
        <v>16</v>
      </c>
      <c r="D11" s="16"/>
      <c r="E11" s="16"/>
      <c r="F11" s="28">
        <f>I11-H11</f>
        <v>0</v>
      </c>
      <c r="G11" s="28"/>
      <c r="H11" s="28">
        <f>SUM(H8:H10)</f>
        <v>0</v>
      </c>
      <c r="I11" s="80">
        <f>SUM(I8:I10)</f>
        <v>0</v>
      </c>
    </row>
    <row r="12" spans="2:9" ht="12.75" customHeight="1" thickTop="1">
      <c r="B12" s="37"/>
      <c r="C12" s="16"/>
      <c r="D12" s="16"/>
      <c r="E12" s="16"/>
      <c r="F12" s="16"/>
      <c r="G12" s="16"/>
      <c r="H12" s="16"/>
      <c r="I12" s="36"/>
    </row>
    <row r="13" spans="2:9" ht="12.75" customHeight="1">
      <c r="B13" s="37"/>
      <c r="C13" s="15" t="s">
        <v>136</v>
      </c>
      <c r="D13" s="16"/>
      <c r="E13" s="16"/>
      <c r="F13" s="16"/>
      <c r="G13" s="16"/>
      <c r="H13" s="165"/>
      <c r="I13" s="166"/>
    </row>
    <row r="14" spans="2:9" ht="22.5">
      <c r="B14" s="37"/>
      <c r="D14" s="16"/>
      <c r="E14" s="16"/>
      <c r="F14" s="16"/>
      <c r="G14" s="16"/>
      <c r="H14" s="64" t="s">
        <v>13</v>
      </c>
      <c r="I14" s="65" t="s">
        <v>14</v>
      </c>
    </row>
    <row r="15" spans="2:9" ht="12.75" customHeight="1">
      <c r="B15" s="87"/>
      <c r="C15" s="16" t="s">
        <v>140</v>
      </c>
      <c r="D15" s="16"/>
      <c r="E15" s="16"/>
      <c r="F15" s="16"/>
      <c r="G15" s="16"/>
      <c r="H15" s="73">
        <f>H24</f>
        <v>0</v>
      </c>
      <c r="I15" s="71">
        <f>I24</f>
        <v>0</v>
      </c>
    </row>
    <row r="16" spans="2:9" ht="12.75" customHeight="1" thickBot="1">
      <c r="B16" s="37"/>
      <c r="C16" s="16" t="s">
        <v>16</v>
      </c>
      <c r="D16" s="16"/>
      <c r="E16" s="16"/>
      <c r="F16" s="28">
        <f>I16-H16</f>
        <v>0</v>
      </c>
      <c r="G16" s="74"/>
      <c r="H16" s="28">
        <f>SUM(H15:H15)</f>
        <v>0</v>
      </c>
      <c r="I16" s="80">
        <f>SUM(I15:I15)</f>
        <v>0</v>
      </c>
    </row>
    <row r="17" spans="2:9" ht="12.75" customHeight="1" thickTop="1">
      <c r="B17" s="37"/>
      <c r="C17" s="16"/>
      <c r="D17" s="16"/>
      <c r="E17" s="16"/>
      <c r="F17" s="16"/>
      <c r="G17" s="16"/>
      <c r="H17" s="88"/>
      <c r="I17" s="89"/>
    </row>
    <row r="18" spans="2:9" ht="12.75" customHeight="1">
      <c r="B18" s="37" t="s">
        <v>139</v>
      </c>
      <c r="C18" s="15" t="s">
        <v>137</v>
      </c>
      <c r="D18" s="16"/>
      <c r="E18" s="16"/>
      <c r="F18" s="16"/>
      <c r="G18" s="16"/>
      <c r="H18" s="88"/>
      <c r="I18" s="89"/>
    </row>
    <row r="19" spans="2:9" ht="12.75" customHeight="1">
      <c r="B19" s="141"/>
      <c r="C19" s="16" t="s">
        <v>162</v>
      </c>
      <c r="D19" s="16"/>
      <c r="E19" s="16"/>
      <c r="F19" s="16"/>
      <c r="G19" s="16"/>
      <c r="H19" s="146"/>
      <c r="I19" s="147"/>
    </row>
    <row r="20" spans="2:9" ht="12.75" customHeight="1">
      <c r="B20" s="141"/>
      <c r="C20" s="16" t="s">
        <v>162</v>
      </c>
      <c r="D20" s="16"/>
      <c r="E20" s="16"/>
      <c r="F20" s="16"/>
      <c r="G20" s="16"/>
      <c r="H20" s="146"/>
      <c r="I20" s="147"/>
    </row>
    <row r="21" spans="2:9" ht="12.75" customHeight="1">
      <c r="B21" s="141"/>
      <c r="C21" s="16" t="s">
        <v>162</v>
      </c>
      <c r="D21" s="16"/>
      <c r="E21" s="16"/>
      <c r="F21" s="16"/>
      <c r="G21" s="16"/>
      <c r="H21" s="146"/>
      <c r="I21" s="147"/>
    </row>
    <row r="22" spans="2:9" ht="12.75" customHeight="1">
      <c r="B22" s="141"/>
      <c r="C22" s="16" t="s">
        <v>162</v>
      </c>
      <c r="D22" s="16"/>
      <c r="E22" s="16"/>
      <c r="F22" s="16"/>
      <c r="G22" s="16"/>
      <c r="H22" s="146"/>
      <c r="I22" s="147"/>
    </row>
    <row r="23" spans="2:9" ht="12.75" customHeight="1">
      <c r="B23" s="37"/>
      <c r="C23" s="16" t="s">
        <v>162</v>
      </c>
      <c r="D23" s="16"/>
      <c r="E23" s="16"/>
      <c r="F23" s="16"/>
      <c r="G23" s="16"/>
      <c r="H23" s="146"/>
      <c r="I23" s="147"/>
    </row>
    <row r="24" spans="2:9" ht="12.75" customHeight="1" thickBot="1">
      <c r="B24" s="37"/>
      <c r="C24" s="16" t="s">
        <v>4</v>
      </c>
      <c r="D24" s="16"/>
      <c r="E24" s="16"/>
      <c r="F24" s="28">
        <f>I24-H24</f>
        <v>0</v>
      </c>
      <c r="G24" s="74"/>
      <c r="H24" s="144">
        <f>SUM(H19:H23)</f>
        <v>0</v>
      </c>
      <c r="I24" s="145">
        <f>SUM(I19:I23)</f>
        <v>0</v>
      </c>
    </row>
    <row r="25" spans="2:9" ht="12.75" customHeight="1" thickTop="1">
      <c r="B25" s="37"/>
      <c r="C25" s="16"/>
      <c r="D25" s="16"/>
      <c r="E25" s="16"/>
      <c r="F25" s="29"/>
      <c r="G25" s="16"/>
      <c r="H25" s="29"/>
      <c r="I25" s="90"/>
    </row>
    <row r="26" spans="2:9" ht="12.75" customHeight="1">
      <c r="B26" s="37"/>
      <c r="C26" s="15" t="s">
        <v>115</v>
      </c>
      <c r="D26" s="16"/>
      <c r="E26" s="16"/>
      <c r="F26" s="16"/>
      <c r="G26" s="16"/>
      <c r="H26" s="165"/>
      <c r="I26" s="166"/>
    </row>
    <row r="27" spans="2:9" ht="22.5">
      <c r="B27" s="37" t="s">
        <v>138</v>
      </c>
      <c r="C27" s="16"/>
      <c r="D27" s="16"/>
      <c r="E27" s="16"/>
      <c r="F27" s="16"/>
      <c r="G27" s="16"/>
      <c r="H27" s="64" t="s">
        <v>13</v>
      </c>
      <c r="I27" s="65" t="s">
        <v>14</v>
      </c>
    </row>
    <row r="28" spans="2:9" ht="12.75" customHeight="1">
      <c r="B28" s="141" t="s">
        <v>112</v>
      </c>
      <c r="C28" s="16" t="s">
        <v>115</v>
      </c>
      <c r="D28" s="16"/>
      <c r="E28" s="16"/>
      <c r="F28" s="29"/>
      <c r="G28" s="29"/>
      <c r="H28" s="73"/>
      <c r="I28" s="71"/>
    </row>
    <row r="29" spans="2:9" ht="12.75" customHeight="1" thickBot="1">
      <c r="B29" s="37"/>
      <c r="C29" s="16" t="s">
        <v>16</v>
      </c>
      <c r="D29" s="16"/>
      <c r="E29" s="16"/>
      <c r="F29" s="28">
        <f>I29-H29</f>
        <v>0</v>
      </c>
      <c r="G29" s="28"/>
      <c r="H29" s="28">
        <f>SUM(H28)</f>
        <v>0</v>
      </c>
      <c r="I29" s="80">
        <f>SUM(I28)</f>
        <v>0</v>
      </c>
    </row>
    <row r="30" spans="2:9" ht="12.75" customHeight="1" thickTop="1">
      <c r="B30" s="37"/>
      <c r="C30" s="16"/>
      <c r="D30" s="16"/>
      <c r="E30" s="16"/>
      <c r="F30" s="29"/>
      <c r="G30" s="117"/>
      <c r="H30" s="29"/>
      <c r="I30" s="90"/>
    </row>
    <row r="31" spans="2:9" ht="12.75" customHeight="1">
      <c r="B31" s="37"/>
      <c r="C31" s="15" t="s">
        <v>168</v>
      </c>
      <c r="D31" s="16"/>
      <c r="E31" s="16"/>
      <c r="F31" s="16"/>
      <c r="G31" s="16"/>
      <c r="I31" s="63"/>
    </row>
    <row r="32" spans="2:9" ht="12.75" customHeight="1">
      <c r="B32" s="37"/>
      <c r="C32" s="15" t="s">
        <v>169</v>
      </c>
      <c r="D32" s="16"/>
      <c r="E32" s="16"/>
      <c r="F32" s="16"/>
      <c r="G32" s="16"/>
      <c r="H32" s="165"/>
      <c r="I32" s="166"/>
    </row>
    <row r="33" spans="2:9" ht="22.5">
      <c r="B33" s="37"/>
      <c r="C33" s="16"/>
      <c r="D33" s="16"/>
      <c r="E33" s="16"/>
      <c r="F33" s="16"/>
      <c r="G33" s="16"/>
      <c r="H33" s="64" t="s">
        <v>13</v>
      </c>
      <c r="I33" s="65" t="s">
        <v>14</v>
      </c>
    </row>
    <row r="34" spans="2:9" ht="12.75" customHeight="1">
      <c r="B34" s="141" t="s">
        <v>112</v>
      </c>
      <c r="C34" s="16" t="s">
        <v>111</v>
      </c>
      <c r="D34" s="16"/>
      <c r="E34" s="16"/>
      <c r="F34" s="29"/>
      <c r="G34" s="29"/>
      <c r="H34" s="73"/>
      <c r="I34" s="71"/>
    </row>
    <row r="35" spans="2:9" ht="12.75" customHeight="1" thickBot="1">
      <c r="B35" s="37"/>
      <c r="C35" s="16" t="s">
        <v>16</v>
      </c>
      <c r="D35" s="16"/>
      <c r="E35" s="16"/>
      <c r="F35" s="28">
        <f>I35-H35</f>
        <v>0</v>
      </c>
      <c r="G35" s="28"/>
      <c r="H35" s="122">
        <f>SUM(H34)</f>
        <v>0</v>
      </c>
      <c r="I35" s="80">
        <f>SUM(I34)</f>
        <v>0</v>
      </c>
    </row>
    <row r="36" spans="2:9" ht="12.75" customHeight="1" thickTop="1">
      <c r="B36" s="37"/>
      <c r="C36" s="16"/>
      <c r="D36" s="16"/>
      <c r="E36" s="16"/>
      <c r="F36" s="29"/>
      <c r="G36" s="117"/>
      <c r="H36" s="29"/>
      <c r="I36" s="90"/>
    </row>
    <row r="37" spans="2:9" ht="12.75" customHeight="1">
      <c r="B37" s="37"/>
      <c r="C37" s="15" t="s">
        <v>133</v>
      </c>
      <c r="D37" s="16"/>
      <c r="E37" s="16"/>
      <c r="F37" s="16"/>
      <c r="G37" s="16"/>
      <c r="I37" s="63"/>
    </row>
    <row r="38" spans="2:9" ht="12.75" customHeight="1">
      <c r="B38" s="37"/>
      <c r="C38" s="15"/>
      <c r="D38" s="16"/>
      <c r="E38" s="16"/>
      <c r="F38" s="16"/>
      <c r="G38" s="16"/>
      <c r="H38" s="165"/>
      <c r="I38" s="166"/>
    </row>
    <row r="39" spans="2:9" ht="22.5">
      <c r="B39" s="37" t="s">
        <v>138</v>
      </c>
      <c r="C39" s="16"/>
      <c r="D39" s="16"/>
      <c r="E39" s="16"/>
      <c r="F39" s="16"/>
      <c r="G39" s="16"/>
      <c r="H39" s="64" t="s">
        <v>13</v>
      </c>
      <c r="I39" s="65" t="s">
        <v>14</v>
      </c>
    </row>
    <row r="40" spans="2:9" ht="12.75" customHeight="1">
      <c r="B40" s="141" t="s">
        <v>112</v>
      </c>
      <c r="C40" s="16" t="s">
        <v>113</v>
      </c>
      <c r="D40" s="16"/>
      <c r="E40" s="16"/>
      <c r="F40" s="16"/>
      <c r="G40" s="16"/>
      <c r="H40" s="125"/>
      <c r="I40" s="39"/>
    </row>
    <row r="41" spans="2:9" ht="12.75" customHeight="1" thickBot="1">
      <c r="B41" s="37"/>
      <c r="C41" s="16" t="s">
        <v>16</v>
      </c>
      <c r="D41" s="16"/>
      <c r="E41" s="16"/>
      <c r="F41" s="28">
        <f>I41-H41</f>
        <v>0</v>
      </c>
      <c r="G41" s="91"/>
      <c r="H41" s="149"/>
      <c r="I41" s="80">
        <f>SUM(I40)</f>
        <v>0</v>
      </c>
    </row>
    <row r="42" spans="2:9" ht="12.75" customHeight="1" thickTop="1">
      <c r="B42" s="37"/>
      <c r="C42" s="16"/>
      <c r="D42" s="16"/>
      <c r="E42" s="16"/>
      <c r="F42" s="29"/>
      <c r="G42" s="117"/>
      <c r="H42" s="29"/>
      <c r="I42" s="90"/>
    </row>
    <row r="43" spans="2:9" ht="12.75" customHeight="1">
      <c r="B43" s="37"/>
      <c r="C43" s="16"/>
      <c r="D43" s="16"/>
      <c r="E43" s="16"/>
      <c r="F43" s="29"/>
      <c r="G43" s="117"/>
      <c r="H43" s="29"/>
      <c r="I43" s="90"/>
    </row>
    <row r="44" spans="2:9" ht="12.75" customHeight="1">
      <c r="B44" s="37"/>
      <c r="C44" s="16"/>
      <c r="D44" s="16"/>
      <c r="E44" s="16"/>
      <c r="F44" s="29"/>
      <c r="G44" s="117"/>
      <c r="H44" s="29"/>
      <c r="I44" s="90"/>
    </row>
    <row r="45" spans="2:9" ht="12.75" customHeight="1">
      <c r="B45" s="37"/>
      <c r="C45" s="16"/>
      <c r="D45" s="16"/>
      <c r="E45" s="16"/>
      <c r="F45" s="29"/>
      <c r="G45" s="117"/>
      <c r="H45" s="29"/>
      <c r="I45" s="90"/>
    </row>
    <row r="46" spans="2:9" ht="12.75" customHeight="1">
      <c r="B46" s="37"/>
      <c r="C46" s="16"/>
      <c r="D46" s="16"/>
      <c r="E46" s="16"/>
      <c r="F46" s="29"/>
      <c r="G46" s="117"/>
      <c r="H46" s="29"/>
      <c r="I46" s="90"/>
    </row>
    <row r="47" spans="2:9" ht="12.75" customHeight="1">
      <c r="B47" s="37"/>
      <c r="C47" s="16"/>
      <c r="D47" s="16"/>
      <c r="E47" s="16"/>
      <c r="F47" s="29"/>
      <c r="G47" s="117"/>
      <c r="H47" s="29"/>
      <c r="I47" s="90"/>
    </row>
    <row r="48" spans="2:9" ht="12.75" customHeight="1">
      <c r="B48" s="37"/>
      <c r="C48" s="16"/>
      <c r="D48" s="16"/>
      <c r="E48" s="16"/>
      <c r="F48" s="29"/>
      <c r="G48" s="117"/>
      <c r="H48" s="29"/>
      <c r="I48" s="90"/>
    </row>
    <row r="49" spans="2:9" ht="12.75" customHeight="1">
      <c r="B49" s="37"/>
      <c r="C49" s="16"/>
      <c r="D49" s="16"/>
      <c r="E49" s="16"/>
      <c r="F49" s="29"/>
      <c r="G49" s="117"/>
      <c r="H49" s="29"/>
      <c r="I49" s="90"/>
    </row>
    <row r="50" spans="2:9" ht="12.75" customHeight="1">
      <c r="B50" s="37"/>
      <c r="C50" s="16"/>
      <c r="D50" s="16"/>
      <c r="E50" s="16"/>
      <c r="F50" s="29"/>
      <c r="G50" s="117"/>
      <c r="H50" s="29"/>
      <c r="I50" s="90"/>
    </row>
    <row r="51" spans="2:9" ht="12.75" customHeight="1">
      <c r="B51" s="37"/>
      <c r="C51" s="16"/>
      <c r="D51" s="16"/>
      <c r="E51" s="16"/>
      <c r="F51" s="29"/>
      <c r="G51" s="117"/>
      <c r="H51" s="29"/>
      <c r="I51" s="90"/>
    </row>
    <row r="52" spans="2:9" ht="12.75" customHeight="1">
      <c r="B52" s="37"/>
      <c r="C52" s="16"/>
      <c r="D52" s="16"/>
      <c r="E52" s="16"/>
      <c r="F52" s="29"/>
      <c r="G52" s="117"/>
      <c r="H52" s="29"/>
      <c r="I52" s="90"/>
    </row>
    <row r="53" spans="2:9" ht="12.75" customHeight="1">
      <c r="B53" s="52"/>
      <c r="C53" s="34"/>
      <c r="D53" s="34"/>
      <c r="E53" s="34"/>
      <c r="F53" s="34"/>
      <c r="G53" s="34"/>
      <c r="H53" s="34"/>
      <c r="I53" s="92"/>
    </row>
  </sheetData>
  <mergeCells count="6">
    <mergeCell ref="H38:I38"/>
    <mergeCell ref="H4:I4"/>
    <mergeCell ref="H6:I6"/>
    <mergeCell ref="H13:I13"/>
    <mergeCell ref="H26:I26"/>
    <mergeCell ref="H32:I32"/>
  </mergeCells>
  <phoneticPr fontId="0" type="noConversion"/>
  <pageMargins left="0.39370078740157483" right="0.19685039370078741" top="0.59055118110236227" bottom="0.59055118110236227" header="0.31496062992125984" footer="0.31496062992125984"/>
  <pageSetup paperSize="9" firstPageNumber="5" orientation="portrait" useFirstPageNumber="1" r:id="rId1"/>
  <headerFooter alignWithMargins="0">
    <oddHeader>&amp;C&amp;"Verdana,Normal"&amp;F</oddHeader>
    <oddFooter>&amp;L&amp;"Verdana,Normal"&amp;8LBF&amp;C&amp;"Verdana,Normal"&amp;8Side &amp;P&amp;R&amp;"Verdana,Normal"&amp;8 December 2015</oddFooter>
  </headerFooter>
  <ignoredErrors>
    <ignoredError sqref="H15:I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zoomScaleNormal="100" workbookViewId="0">
      <selection activeCell="G19" sqref="G19"/>
    </sheetView>
  </sheetViews>
  <sheetFormatPr defaultRowHeight="11.25"/>
  <cols>
    <col min="1" max="1" width="2.5703125" style="3" customWidth="1"/>
    <col min="2" max="2" width="13.7109375" style="3" customWidth="1"/>
    <col min="3" max="3" width="43.7109375" style="3" customWidth="1"/>
    <col min="4" max="9" width="14.140625" style="3" customWidth="1"/>
    <col min="10" max="10" width="2.140625" style="3" customWidth="1"/>
    <col min="11" max="16384" width="9.140625" style="3"/>
  </cols>
  <sheetData>
    <row r="1" spans="2:12" ht="12.75" customHeight="1">
      <c r="B1" s="93"/>
      <c r="C1" s="46"/>
      <c r="D1" s="46"/>
      <c r="E1" s="46"/>
      <c r="F1" s="46"/>
      <c r="G1" s="46"/>
      <c r="H1" s="46"/>
      <c r="I1" s="47"/>
    </row>
    <row r="2" spans="2:12" ht="12.75" customHeight="1">
      <c r="B2" s="123" t="s">
        <v>22</v>
      </c>
      <c r="C2" s="16"/>
      <c r="D2" s="167" t="s">
        <v>81</v>
      </c>
      <c r="E2" s="168"/>
      <c r="F2" s="169"/>
      <c r="G2" s="167" t="s">
        <v>161</v>
      </c>
      <c r="H2" s="168"/>
      <c r="I2" s="169"/>
    </row>
    <row r="3" spans="2:12" ht="12.75" customHeight="1">
      <c r="B3" s="37"/>
      <c r="C3" s="16"/>
      <c r="D3" s="77"/>
      <c r="E3" s="94" t="s">
        <v>23</v>
      </c>
      <c r="F3" s="92"/>
      <c r="G3" s="77"/>
      <c r="H3" s="94" t="s">
        <v>23</v>
      </c>
      <c r="I3" s="92"/>
    </row>
    <row r="4" spans="2:12" ht="16.5" customHeight="1">
      <c r="B4" s="37"/>
      <c r="C4" s="16"/>
      <c r="D4" s="161" t="s">
        <v>24</v>
      </c>
      <c r="E4" s="162" t="s">
        <v>13</v>
      </c>
      <c r="F4" s="161" t="s">
        <v>14</v>
      </c>
      <c r="G4" s="161" t="s">
        <v>24</v>
      </c>
      <c r="H4" s="162" t="s">
        <v>13</v>
      </c>
      <c r="I4" s="161" t="s">
        <v>14</v>
      </c>
    </row>
    <row r="5" spans="2:12" ht="12.75" customHeight="1">
      <c r="B5" s="37" t="s">
        <v>116</v>
      </c>
      <c r="C5" s="16" t="s">
        <v>117</v>
      </c>
      <c r="D5" s="95">
        <f>F5-E5</f>
        <v>0</v>
      </c>
      <c r="E5" s="68">
        <f>'Pkt 5 (4.1-4.2) (2.3.1-2.3.2)'!H12</f>
        <v>0</v>
      </c>
      <c r="F5" s="68">
        <f>'Pkt 5 (4.1-4.2) (2.3.1-2.3.2)'!I12</f>
        <v>0</v>
      </c>
      <c r="G5" s="95">
        <f>I5-H5</f>
        <v>0</v>
      </c>
      <c r="H5" s="68">
        <f>'Pkt 5 (4.1-4.2) (2.3.1-2.3.2)'!H28</f>
        <v>0</v>
      </c>
      <c r="I5" s="69">
        <f>'Pkt 5 (4.1-4.2) (2.3.1-2.3.2)'!I28</f>
        <v>0</v>
      </c>
    </row>
    <row r="6" spans="2:12" ht="12.75" customHeight="1">
      <c r="B6" s="37" t="s">
        <v>118</v>
      </c>
      <c r="C6" s="16" t="s">
        <v>119</v>
      </c>
      <c r="D6" s="150"/>
      <c r="E6" s="121"/>
      <c r="F6" s="121"/>
      <c r="G6" s="150"/>
      <c r="H6" s="121"/>
      <c r="I6" s="90"/>
    </row>
    <row r="7" spans="2:12" ht="12.75" customHeight="1">
      <c r="B7" s="37"/>
      <c r="C7" s="16" t="s">
        <v>54</v>
      </c>
      <c r="D7" s="95">
        <f>F7-E7</f>
        <v>0</v>
      </c>
      <c r="E7" s="68">
        <f>'Pkt 5 (4.1-4.2) (2.3.1-2.3.2)'!H38</f>
        <v>0</v>
      </c>
      <c r="F7" s="68">
        <f>'Pkt 5 (4.1-4.2) (2.3.1-2.3.2)'!I38</f>
        <v>0</v>
      </c>
      <c r="G7" s="95">
        <f>I7-H7</f>
        <v>0</v>
      </c>
      <c r="H7" s="68">
        <f>'Pkt 5 (4.1-4.2) (2.3.1-2.3.2)'!H54</f>
        <v>0</v>
      </c>
      <c r="I7" s="69">
        <f>'Pkt 5 (4.1-4.2) (2.3.1-2.3.2)'!I54</f>
        <v>0</v>
      </c>
    </row>
    <row r="8" spans="2:12" ht="12.75" customHeight="1">
      <c r="B8" s="37" t="s">
        <v>120</v>
      </c>
      <c r="C8" s="16" t="s">
        <v>89</v>
      </c>
      <c r="D8" s="95">
        <f>F8-E8</f>
        <v>0</v>
      </c>
      <c r="E8" s="68">
        <f>'Pkt 5 (4.3-4.4) (2.3.3)'!H11</f>
        <v>0</v>
      </c>
      <c r="F8" s="68">
        <f>'Pkt 5 (4.3-4.4) (2.3.3)'!I11</f>
        <v>0</v>
      </c>
      <c r="G8" s="95">
        <f>I8-H8</f>
        <v>0</v>
      </c>
      <c r="H8" s="68">
        <f>'Pkt 5 (4.3-4.4) (2.3.3)'!H27</f>
        <v>0</v>
      </c>
      <c r="I8" s="69">
        <f>'Pkt 5 (4.3-4.4) (2.3.3)'!I27</f>
        <v>0</v>
      </c>
    </row>
    <row r="9" spans="2:12" ht="12.75" customHeight="1">
      <c r="B9" s="37" t="s">
        <v>121</v>
      </c>
      <c r="C9" s="16" t="s">
        <v>132</v>
      </c>
      <c r="D9" s="95">
        <f>F9-E9</f>
        <v>0</v>
      </c>
      <c r="E9" s="68">
        <f>'Pkt 5 (4.3-4.4) (2.3.3)'!H37</f>
        <v>0</v>
      </c>
      <c r="F9" s="68">
        <f>'Pkt 5 (4.3-4.4) (2.3.3)'!I37</f>
        <v>0</v>
      </c>
      <c r="G9" s="95">
        <f>I9-H9</f>
        <v>0</v>
      </c>
      <c r="H9" s="68">
        <f>'Pkt 5 (4.3-4.4) (2.3.3)'!H53</f>
        <v>0</v>
      </c>
      <c r="I9" s="69">
        <f>'Pkt 5 (4.3-4.4) (2.3.3)'!I53</f>
        <v>0</v>
      </c>
    </row>
    <row r="10" spans="2:12" ht="12.75" customHeight="1">
      <c r="B10" s="37" t="s">
        <v>122</v>
      </c>
      <c r="C10" s="16" t="s">
        <v>123</v>
      </c>
      <c r="D10" s="95">
        <f>F10-E10</f>
        <v>0</v>
      </c>
      <c r="E10" s="68">
        <f>'Pkt 5 (4.5-4.6) (2.3.4 - 2.3.5)'!H12</f>
        <v>0</v>
      </c>
      <c r="F10" s="68">
        <f>'Pkt 5 (4.5-4.6) (2.3.4 - 2.3.5)'!I12</f>
        <v>0</v>
      </c>
      <c r="G10" s="95">
        <f>I10-H10</f>
        <v>0</v>
      </c>
      <c r="H10" s="68">
        <f>'Pkt 5 (4.5-4.6) (2.3.4 - 2.3.5)'!H25</f>
        <v>0</v>
      </c>
      <c r="I10" s="69">
        <f>'Pkt 5 (4.5-4.6) (2.3.4 - 2.3.5)'!I25</f>
        <v>0</v>
      </c>
    </row>
    <row r="11" spans="2:12" ht="12.75" customHeight="1">
      <c r="B11" s="37" t="s">
        <v>124</v>
      </c>
      <c r="C11" s="16" t="s">
        <v>125</v>
      </c>
      <c r="D11" s="95"/>
      <c r="E11" s="68"/>
      <c r="F11" s="68"/>
      <c r="G11" s="95"/>
      <c r="H11" s="68"/>
      <c r="I11" s="69"/>
    </row>
    <row r="12" spans="2:12" ht="12.75" customHeight="1">
      <c r="B12" s="37"/>
      <c r="C12" s="16" t="s">
        <v>55</v>
      </c>
      <c r="D12" s="95">
        <f>F12-E12</f>
        <v>0</v>
      </c>
      <c r="E12" s="68">
        <f>'Pkt 5 (4.5-4.6) (2.3.4 - 2.3.5)'!H35</f>
        <v>0</v>
      </c>
      <c r="F12" s="68">
        <f>'Pkt 5 (4.5-4.6) (2.3.4 - 2.3.5)'!I35</f>
        <v>0</v>
      </c>
      <c r="G12" s="95">
        <f>I12-H12</f>
        <v>0</v>
      </c>
      <c r="H12" s="68">
        <f>'Pkt 5 (4.5-4.6) (2.3.4 - 2.3.5)'!H52</f>
        <v>0</v>
      </c>
      <c r="I12" s="69">
        <f>'Pkt 5 (4.5-4.6) (2.3.4 - 2.3.5)'!I52</f>
        <v>0</v>
      </c>
      <c r="L12" s="121"/>
    </row>
    <row r="13" spans="2:12" ht="12.75" customHeight="1">
      <c r="B13" s="37" t="s">
        <v>130</v>
      </c>
      <c r="C13" s="16"/>
      <c r="D13" s="95"/>
      <c r="E13" s="68"/>
      <c r="F13" s="68"/>
      <c r="G13" s="95"/>
      <c r="H13" s="68"/>
      <c r="I13" s="69"/>
      <c r="L13" s="121"/>
    </row>
    <row r="14" spans="2:12" ht="12.75" customHeight="1">
      <c r="B14" s="37" t="s">
        <v>128</v>
      </c>
      <c r="C14" s="16" t="s">
        <v>134</v>
      </c>
      <c r="D14" s="96"/>
      <c r="E14" s="78"/>
      <c r="F14" s="97"/>
      <c r="G14" s="95">
        <f>I14-H14</f>
        <v>0</v>
      </c>
      <c r="H14" s="68">
        <f>'Pkt 5 (Anv. øko. lettelser)'!H11</f>
        <v>0</v>
      </c>
      <c r="I14" s="69">
        <f>'Pkt 5 (Anv. øko. lettelser)'!I11</f>
        <v>0</v>
      </c>
    </row>
    <row r="15" spans="2:12" ht="12.75" customHeight="1">
      <c r="B15" s="37" t="s">
        <v>130</v>
      </c>
      <c r="C15" s="16"/>
      <c r="D15" s="96"/>
      <c r="E15" s="78"/>
      <c r="F15" s="97"/>
      <c r="G15" s="95"/>
      <c r="H15" s="68"/>
      <c r="I15" s="69"/>
    </row>
    <row r="16" spans="2:12" ht="12.75" customHeight="1">
      <c r="B16" s="37" t="s">
        <v>128</v>
      </c>
      <c r="C16" s="16" t="s">
        <v>136</v>
      </c>
      <c r="D16" s="96"/>
      <c r="E16" s="78"/>
      <c r="F16" s="97"/>
      <c r="G16" s="95">
        <f>I16-H16</f>
        <v>0</v>
      </c>
      <c r="H16" s="68">
        <f>'Pkt 5 (Anv. øko. lettelser)'!H16</f>
        <v>0</v>
      </c>
      <c r="I16" s="69">
        <f>'Pkt 5 (Anv. øko. lettelser)'!I16</f>
        <v>0</v>
      </c>
    </row>
    <row r="17" spans="2:12" ht="12.75" customHeight="1">
      <c r="B17" s="37" t="s">
        <v>130</v>
      </c>
      <c r="C17" s="16"/>
      <c r="D17" s="96"/>
      <c r="E17" s="78"/>
      <c r="F17" s="97"/>
      <c r="G17" s="68"/>
      <c r="H17" s="68"/>
      <c r="I17" s="69"/>
    </row>
    <row r="18" spans="2:12" ht="12.75" customHeight="1">
      <c r="B18" s="37" t="s">
        <v>128</v>
      </c>
      <c r="C18" s="16" t="s">
        <v>115</v>
      </c>
      <c r="D18" s="96"/>
      <c r="E18" s="78"/>
      <c r="F18" s="97"/>
      <c r="G18" s="68">
        <f>I18-H18</f>
        <v>0</v>
      </c>
      <c r="H18" s="68">
        <f>'Pkt 5 (Anv. øko. lettelser)'!H28</f>
        <v>0</v>
      </c>
      <c r="I18" s="69">
        <f>'Pkt 5 (Anv. øko. lettelser)'!I28</f>
        <v>0</v>
      </c>
    </row>
    <row r="19" spans="2:12" ht="12.75" customHeight="1">
      <c r="B19" s="37" t="s">
        <v>128</v>
      </c>
      <c r="C19" s="16" t="s">
        <v>168</v>
      </c>
      <c r="D19" s="96"/>
      <c r="E19" s="78"/>
      <c r="F19" s="97"/>
      <c r="G19" s="68"/>
      <c r="H19" s="68"/>
      <c r="I19" s="69"/>
    </row>
    <row r="20" spans="2:12" ht="12.75" customHeight="1">
      <c r="B20" s="37"/>
      <c r="C20" s="16" t="s">
        <v>170</v>
      </c>
      <c r="D20" s="96"/>
      <c r="E20" s="78"/>
      <c r="F20" s="97"/>
      <c r="G20" s="68">
        <f>I20-H20</f>
        <v>0</v>
      </c>
      <c r="H20" s="68">
        <f>'Pkt 5 (Anv. øko. lettelser)'!H35</f>
        <v>0</v>
      </c>
      <c r="I20" s="69">
        <f>'Pkt 5 (Anv. øko. lettelser)'!I35</f>
        <v>0</v>
      </c>
    </row>
    <row r="21" spans="2:12" ht="12.75" customHeight="1">
      <c r="B21" s="37" t="s">
        <v>130</v>
      </c>
      <c r="C21" s="16"/>
      <c r="D21" s="96"/>
      <c r="E21" s="78"/>
      <c r="F21" s="97"/>
      <c r="G21" s="68"/>
      <c r="H21" s="68"/>
      <c r="I21" s="69"/>
    </row>
    <row r="22" spans="2:12" ht="12.75" customHeight="1">
      <c r="B22" s="37" t="s">
        <v>128</v>
      </c>
      <c r="C22" s="34" t="s">
        <v>133</v>
      </c>
      <c r="D22" s="148"/>
      <c r="E22" s="78"/>
      <c r="F22" s="97"/>
      <c r="G22" s="68">
        <f>I22-H22</f>
        <v>0</v>
      </c>
      <c r="H22" s="78"/>
      <c r="I22" s="69">
        <f>'Pkt 5 (Anv. øko. lettelser)'!I41</f>
        <v>0</v>
      </c>
    </row>
    <row r="23" spans="2:12" ht="12.75" customHeight="1" thickBot="1">
      <c r="B23" s="98" t="s">
        <v>4</v>
      </c>
      <c r="C23" s="92"/>
      <c r="D23" s="99">
        <f>SUM(D5:D16)</f>
        <v>0</v>
      </c>
      <c r="E23" s="100">
        <f>SUM(E5:E16)</f>
        <v>0</v>
      </c>
      <c r="F23" s="101">
        <f>SUM(F5:F16)</f>
        <v>0</v>
      </c>
      <c r="G23" s="102">
        <f>I23-H23</f>
        <v>0</v>
      </c>
      <c r="H23" s="75">
        <f>SUM(H5:H22)</f>
        <v>0</v>
      </c>
      <c r="I23" s="76">
        <f>SUM(I5:I22)</f>
        <v>0</v>
      </c>
      <c r="L23" s="121"/>
    </row>
    <row r="24" spans="2:12" ht="12.75" customHeight="1" thickTop="1">
      <c r="B24" s="37"/>
      <c r="C24" s="16"/>
      <c r="D24" s="29"/>
      <c r="E24" s="29"/>
      <c r="F24" s="29"/>
      <c r="G24" s="29"/>
      <c r="H24" s="29"/>
      <c r="I24" s="90"/>
    </row>
    <row r="25" spans="2:12" ht="12.75" customHeight="1" thickBot="1">
      <c r="B25" s="123" t="s">
        <v>126</v>
      </c>
      <c r="C25" s="15" t="s">
        <v>102</v>
      </c>
      <c r="D25" s="29"/>
      <c r="E25" s="29"/>
      <c r="F25" s="29"/>
      <c r="G25" s="29"/>
      <c r="H25" s="151">
        <f>'Punkt 1-4'!I34</f>
        <v>0</v>
      </c>
      <c r="I25" s="90"/>
    </row>
    <row r="26" spans="2:12" ht="12.75" customHeight="1" thickTop="1">
      <c r="B26" s="37"/>
      <c r="C26" s="16"/>
      <c r="D26" s="29"/>
      <c r="E26" s="29"/>
      <c r="F26" s="29"/>
      <c r="G26" s="29"/>
      <c r="H26" s="29"/>
      <c r="I26" s="90"/>
    </row>
    <row r="27" spans="2:12" ht="12.75" customHeight="1">
      <c r="B27" s="37"/>
      <c r="C27" s="16" t="s">
        <v>127</v>
      </c>
      <c r="D27" s="29"/>
      <c r="E27" s="29"/>
      <c r="F27" s="29"/>
      <c r="G27" s="29"/>
      <c r="H27" s="124">
        <f>+H25-H23</f>
        <v>0</v>
      </c>
      <c r="I27" s="90"/>
    </row>
    <row r="28" spans="2:12" ht="12.75" customHeight="1">
      <c r="B28" s="77"/>
      <c r="C28" s="34"/>
      <c r="D28" s="34"/>
      <c r="E28" s="34"/>
      <c r="F28" s="34"/>
      <c r="G28" s="34"/>
      <c r="H28" s="34"/>
      <c r="I28" s="92"/>
    </row>
    <row r="29" spans="2:12" ht="12.75" customHeight="1">
      <c r="B29" s="16"/>
      <c r="C29" s="16"/>
      <c r="D29" s="16"/>
      <c r="E29" s="16"/>
      <c r="F29" s="16"/>
      <c r="G29" s="16"/>
      <c r="H29" s="16"/>
      <c r="I29" s="16"/>
    </row>
    <row r="30" spans="2:12" ht="12.75" customHeight="1">
      <c r="B30" s="103" t="s">
        <v>25</v>
      </c>
      <c r="C30" s="104"/>
      <c r="D30" s="104"/>
      <c r="E30" s="104"/>
      <c r="F30" s="104"/>
      <c r="G30" s="104"/>
      <c r="H30" s="104"/>
      <c r="I30" s="105"/>
    </row>
    <row r="31" spans="2:12" ht="12.75" customHeight="1">
      <c r="B31" s="106" t="s">
        <v>59</v>
      </c>
      <c r="C31" s="18"/>
      <c r="D31" s="18"/>
      <c r="E31" s="18"/>
      <c r="F31" s="18"/>
      <c r="G31" s="18"/>
      <c r="H31" s="18"/>
      <c r="I31" s="107"/>
    </row>
    <row r="32" spans="2:12" ht="12.75" customHeight="1">
      <c r="B32" s="108" t="s">
        <v>63</v>
      </c>
      <c r="C32" s="18"/>
      <c r="D32" s="18"/>
      <c r="E32" s="18"/>
      <c r="F32" s="18"/>
      <c r="G32" s="18"/>
      <c r="H32" s="18"/>
      <c r="I32" s="107"/>
      <c r="J32" s="109"/>
    </row>
    <row r="33" spans="2:10" ht="12.75" customHeight="1">
      <c r="B33" s="108"/>
      <c r="C33" s="18"/>
      <c r="D33" s="18"/>
      <c r="E33" s="18"/>
      <c r="F33" s="18"/>
      <c r="G33" s="18"/>
      <c r="H33" s="18"/>
      <c r="I33" s="107"/>
      <c r="J33" s="109" t="s">
        <v>26</v>
      </c>
    </row>
    <row r="34" spans="2:10" ht="12.75" customHeight="1">
      <c r="B34" s="110" t="s">
        <v>60</v>
      </c>
      <c r="C34" s="111" t="s">
        <v>27</v>
      </c>
      <c r="D34" s="111" t="s">
        <v>25</v>
      </c>
      <c r="E34" s="18"/>
      <c r="F34" s="18"/>
      <c r="G34" s="18"/>
      <c r="H34" s="18"/>
      <c r="I34" s="107"/>
      <c r="J34" s="109" t="s">
        <v>26</v>
      </c>
    </row>
    <row r="35" spans="2:10" ht="12.75" customHeight="1">
      <c r="B35" s="112"/>
      <c r="C35" s="113"/>
      <c r="D35" s="18" t="s">
        <v>28</v>
      </c>
      <c r="E35" s="18"/>
      <c r="F35" s="18"/>
      <c r="G35" s="18"/>
      <c r="H35" s="18"/>
      <c r="I35" s="107"/>
      <c r="J35" s="109" t="s">
        <v>26</v>
      </c>
    </row>
    <row r="36" spans="2:10" ht="12.75" customHeight="1">
      <c r="B36" s="112"/>
      <c r="C36" s="113"/>
      <c r="D36" s="18" t="s">
        <v>29</v>
      </c>
      <c r="E36" s="18"/>
      <c r="F36" s="18"/>
      <c r="G36" s="18"/>
      <c r="H36" s="18"/>
      <c r="I36" s="107"/>
      <c r="J36" s="109" t="s">
        <v>26</v>
      </c>
    </row>
    <row r="37" spans="2:10" ht="12.75" customHeight="1">
      <c r="B37" s="112"/>
      <c r="C37" s="113"/>
      <c r="D37" s="18"/>
      <c r="E37" s="18"/>
      <c r="F37" s="18"/>
      <c r="G37" s="18"/>
      <c r="H37" s="18"/>
      <c r="I37" s="107"/>
      <c r="J37" s="109"/>
    </row>
    <row r="38" spans="2:10" ht="12.75" customHeight="1">
      <c r="B38" s="112"/>
      <c r="C38" s="113"/>
      <c r="D38" s="18"/>
      <c r="E38" s="18"/>
      <c r="F38" s="18"/>
      <c r="G38" s="18"/>
      <c r="H38" s="18"/>
      <c r="I38" s="107"/>
      <c r="J38" s="109"/>
    </row>
    <row r="39" spans="2:10" ht="12.75" customHeight="1">
      <c r="B39" s="112"/>
      <c r="C39" s="113"/>
      <c r="D39" s="18"/>
      <c r="E39" s="18"/>
      <c r="F39" s="18"/>
      <c r="G39" s="18"/>
      <c r="H39" s="18"/>
      <c r="I39" s="107"/>
      <c r="J39" s="109" t="s">
        <v>26</v>
      </c>
    </row>
    <row r="40" spans="2:10" ht="12.75" customHeight="1">
      <c r="B40" s="114"/>
      <c r="C40" s="115"/>
      <c r="D40" s="54"/>
      <c r="E40" s="54"/>
      <c r="F40" s="54"/>
      <c r="G40" s="54"/>
      <c r="H40" s="54"/>
      <c r="I40" s="116"/>
      <c r="J40" s="109" t="s">
        <v>26</v>
      </c>
    </row>
    <row r="41" spans="2:10">
      <c r="B41" s="16"/>
      <c r="C41" s="16"/>
      <c r="D41" s="16"/>
      <c r="E41" s="16"/>
      <c r="F41" s="16"/>
      <c r="G41" s="16"/>
      <c r="H41" s="16"/>
      <c r="I41" s="16"/>
    </row>
    <row r="42" spans="2:10">
      <c r="B42" s="18"/>
      <c r="C42" s="16"/>
      <c r="D42" s="16"/>
      <c r="E42" s="16"/>
      <c r="F42" s="16"/>
      <c r="G42" s="16"/>
      <c r="H42" s="16"/>
      <c r="I42" s="16"/>
    </row>
    <row r="43" spans="2:10">
      <c r="B43" s="16"/>
      <c r="C43" s="16"/>
      <c r="D43" s="16"/>
      <c r="E43" s="16"/>
      <c r="F43" s="16"/>
      <c r="G43" s="16"/>
      <c r="H43" s="16"/>
      <c r="I43" s="16"/>
    </row>
    <row r="44" spans="2:10">
      <c r="B44" s="16"/>
      <c r="C44" s="16"/>
      <c r="D44" s="16"/>
      <c r="E44" s="16"/>
      <c r="F44" s="16"/>
      <c r="G44" s="16"/>
      <c r="H44" s="16"/>
      <c r="I44" s="16"/>
    </row>
    <row r="45" spans="2:10">
      <c r="B45" s="16"/>
      <c r="C45" s="16"/>
      <c r="D45" s="16"/>
      <c r="E45" s="16"/>
      <c r="F45" s="16"/>
      <c r="G45" s="16"/>
      <c r="H45" s="16"/>
      <c r="I45" s="16"/>
    </row>
    <row r="46" spans="2:10">
      <c r="B46" s="16"/>
      <c r="C46" s="16"/>
      <c r="D46" s="16"/>
      <c r="E46" s="16"/>
      <c r="F46" s="16"/>
      <c r="G46" s="16"/>
      <c r="H46" s="16"/>
      <c r="I46" s="16"/>
    </row>
    <row r="47" spans="2:10">
      <c r="B47" s="16"/>
      <c r="C47" s="16"/>
      <c r="D47" s="16"/>
      <c r="E47" s="16"/>
      <c r="F47" s="16"/>
      <c r="G47" s="16"/>
      <c r="H47" s="16"/>
      <c r="I47" s="16"/>
    </row>
    <row r="48" spans="2:10">
      <c r="B48" s="16"/>
      <c r="C48" s="16"/>
      <c r="D48" s="16"/>
      <c r="E48" s="16"/>
      <c r="F48" s="16"/>
      <c r="G48" s="16"/>
      <c r="H48" s="16"/>
      <c r="I48" s="16"/>
    </row>
    <row r="49" spans="2:9">
      <c r="B49" s="16"/>
      <c r="C49" s="16"/>
      <c r="D49" s="16"/>
      <c r="E49" s="16"/>
      <c r="F49" s="16"/>
      <c r="G49" s="16"/>
      <c r="H49" s="16"/>
      <c r="I49" s="16"/>
    </row>
    <row r="50" spans="2:9">
      <c r="B50" s="16"/>
      <c r="C50" s="16"/>
      <c r="D50" s="16"/>
      <c r="E50" s="16"/>
      <c r="F50" s="16"/>
      <c r="G50" s="16"/>
      <c r="H50" s="16"/>
      <c r="I50" s="16"/>
    </row>
    <row r="51" spans="2:9">
      <c r="B51" s="16"/>
      <c r="C51" s="16"/>
      <c r="D51" s="16"/>
      <c r="E51" s="16"/>
      <c r="F51" s="16"/>
      <c r="G51" s="16"/>
      <c r="H51" s="16"/>
      <c r="I51" s="16"/>
    </row>
    <row r="52" spans="2:9">
      <c r="B52" s="16"/>
      <c r="C52" s="16"/>
      <c r="D52" s="16"/>
      <c r="E52" s="16"/>
      <c r="F52" s="16"/>
      <c r="G52" s="16"/>
      <c r="H52" s="16"/>
      <c r="I52" s="16"/>
    </row>
    <row r="53" spans="2:9">
      <c r="B53" s="16"/>
      <c r="C53" s="16"/>
      <c r="D53" s="16"/>
      <c r="E53" s="16"/>
      <c r="F53" s="16"/>
      <c r="G53" s="16"/>
      <c r="H53" s="16"/>
      <c r="I53" s="16"/>
    </row>
    <row r="54" spans="2:9">
      <c r="B54" s="16"/>
      <c r="C54" s="16"/>
      <c r="D54" s="16"/>
      <c r="E54" s="16"/>
      <c r="F54" s="16"/>
      <c r="G54" s="16"/>
      <c r="H54" s="16"/>
      <c r="I54" s="16"/>
    </row>
    <row r="55" spans="2:9">
      <c r="B55" s="16"/>
      <c r="C55" s="16"/>
      <c r="D55" s="16"/>
      <c r="E55" s="16"/>
      <c r="F55" s="16"/>
      <c r="G55" s="16"/>
      <c r="H55" s="16"/>
      <c r="I55" s="16"/>
    </row>
    <row r="56" spans="2:9">
      <c r="B56" s="16"/>
      <c r="C56" s="16"/>
      <c r="D56" s="16"/>
      <c r="E56" s="16"/>
      <c r="F56" s="16"/>
      <c r="G56" s="16"/>
      <c r="H56" s="16"/>
      <c r="I56" s="16"/>
    </row>
  </sheetData>
  <mergeCells count="2">
    <mergeCell ref="D2:F2"/>
    <mergeCell ref="G2:I2"/>
  </mergeCells>
  <phoneticPr fontId="0" type="noConversion"/>
  <pageMargins left="0.23622047244094491" right="0.19685039370078741" top="0.59055118110236227" bottom="0.59055118110236227" header="0.31496062992125984" footer="0.31496062992125984"/>
  <pageSetup paperSize="9" firstPageNumber="6" orientation="landscape" useFirstPageNumber="1" r:id="rId1"/>
  <headerFooter alignWithMargins="0">
    <oddHeader>&amp;C&amp;"Verdana,Normal"&amp;F</oddHeader>
    <oddFooter>&amp;L&amp;"Verdana,Normal"&amp;8LBF&amp;C&amp;"Verdana,Normal"&amp;8Side &amp;P&amp;R&amp;"Verdana,Normal"&amp;8 December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zoomScaleNormal="100" workbookViewId="0">
      <selection activeCell="G19" sqref="G19"/>
    </sheetView>
  </sheetViews>
  <sheetFormatPr defaultRowHeight="11.25"/>
  <cols>
    <col min="1" max="1" width="2.5703125" style="3" customWidth="1"/>
    <col min="2" max="2" width="3.5703125" style="3" customWidth="1"/>
    <col min="3" max="3" width="9.140625" style="3"/>
    <col min="4" max="4" width="32.7109375" style="3" customWidth="1"/>
    <col min="5" max="5" width="10.7109375" style="3" customWidth="1"/>
    <col min="6" max="6" width="8.7109375" style="3" customWidth="1"/>
    <col min="7" max="7" width="10.7109375" style="3" customWidth="1"/>
    <col min="8" max="8" width="8.7109375" style="3" customWidth="1"/>
    <col min="9" max="9" width="10.7109375" style="3" customWidth="1"/>
    <col min="10" max="10" width="8.7109375" style="3" customWidth="1"/>
    <col min="11" max="11" width="10.7109375" style="3" customWidth="1"/>
    <col min="12" max="12" width="8.7109375" style="3" customWidth="1"/>
    <col min="13" max="13" width="10.7109375" style="3" customWidth="1"/>
    <col min="14" max="14" width="8.7109375" style="3" customWidth="1"/>
    <col min="15" max="15" width="2.5703125" style="3" customWidth="1"/>
    <col min="16" max="16384" width="9.140625" style="3"/>
  </cols>
  <sheetData>
    <row r="1" spans="2:14" ht="12.75" customHeight="1">
      <c r="B1" s="163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2:14" ht="12.75" customHeight="1">
      <c r="B2" s="123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6"/>
    </row>
    <row r="3" spans="2:14" ht="12.75" customHeight="1">
      <c r="B3" s="123"/>
      <c r="C3" s="15"/>
      <c r="D3" s="16"/>
      <c r="E3" s="16"/>
      <c r="F3" s="16"/>
      <c r="G3" s="16"/>
      <c r="H3" s="16"/>
      <c r="I3" s="16"/>
      <c r="J3" s="16"/>
      <c r="K3" s="34"/>
      <c r="L3" s="34"/>
      <c r="M3" s="34"/>
      <c r="N3" s="92"/>
    </row>
    <row r="4" spans="2:14" ht="12.75" customHeight="1">
      <c r="B4" s="37"/>
      <c r="C4" s="16"/>
      <c r="D4" s="16"/>
      <c r="E4" s="170">
        <v>2007</v>
      </c>
      <c r="F4" s="171"/>
      <c r="G4" s="170">
        <f>+E4+1</f>
        <v>2008</v>
      </c>
      <c r="H4" s="171"/>
      <c r="I4" s="170">
        <f>+G4+1</f>
        <v>2009</v>
      </c>
      <c r="J4" s="171"/>
      <c r="K4" s="170">
        <f>+I4+1</f>
        <v>2010</v>
      </c>
      <c r="L4" s="171"/>
      <c r="M4" s="170">
        <f>+K4+1</f>
        <v>2011</v>
      </c>
      <c r="N4" s="171"/>
    </row>
    <row r="5" spans="2:14" ht="12.75" customHeight="1">
      <c r="B5" s="37"/>
      <c r="C5" s="16" t="s">
        <v>160</v>
      </c>
      <c r="D5" s="16"/>
      <c r="E5" s="126" t="s">
        <v>31</v>
      </c>
      <c r="F5" s="127" t="s">
        <v>100</v>
      </c>
      <c r="G5" s="126" t="s">
        <v>31</v>
      </c>
      <c r="H5" s="127" t="s">
        <v>100</v>
      </c>
      <c r="I5" s="126" t="s">
        <v>31</v>
      </c>
      <c r="J5" s="127" t="s">
        <v>100</v>
      </c>
      <c r="K5" s="126" t="s">
        <v>31</v>
      </c>
      <c r="L5" s="127" t="s">
        <v>100</v>
      </c>
      <c r="M5" s="126" t="s">
        <v>31</v>
      </c>
      <c r="N5" s="127" t="s">
        <v>100</v>
      </c>
    </row>
    <row r="6" spans="2:14" ht="12.75" customHeight="1">
      <c r="B6" s="37"/>
      <c r="C6" s="16" t="s">
        <v>32</v>
      </c>
      <c r="D6" s="16"/>
      <c r="E6" s="128"/>
      <c r="F6" s="129"/>
      <c r="G6" s="130">
        <f>E27</f>
        <v>0</v>
      </c>
      <c r="H6" s="69" t="e">
        <f>G6*1000/'Punkt 1-4'!$I$23</f>
        <v>#DIV/0!</v>
      </c>
      <c r="I6" s="130">
        <f>G27</f>
        <v>0</v>
      </c>
      <c r="J6" s="69" t="e">
        <f>I6*1000/'Punkt 1-4'!$I$23</f>
        <v>#DIV/0!</v>
      </c>
      <c r="K6" s="130">
        <f>I27</f>
        <v>0</v>
      </c>
      <c r="L6" s="69" t="e">
        <f>K6*1000/'Punkt 1-4'!$I$23</f>
        <v>#DIV/0!</v>
      </c>
      <c r="M6" s="130">
        <f>K27</f>
        <v>0</v>
      </c>
      <c r="N6" s="69" t="e">
        <f>M6*1000/'Punkt 1-4'!$I$23</f>
        <v>#DIV/0!</v>
      </c>
    </row>
    <row r="7" spans="2:14" ht="12.75" customHeight="1">
      <c r="B7" s="37" t="s">
        <v>141</v>
      </c>
      <c r="C7" s="152" t="s">
        <v>144</v>
      </c>
      <c r="D7" s="16"/>
      <c r="E7" s="132"/>
      <c r="F7" s="69" t="e">
        <f>E7*1000/'Punkt 1-4'!$I$23</f>
        <v>#DIV/0!</v>
      </c>
      <c r="G7" s="132"/>
      <c r="H7" s="69" t="e">
        <f>G7*1000/'Punkt 1-4'!$I$23</f>
        <v>#DIV/0!</v>
      </c>
      <c r="I7" s="132"/>
      <c r="J7" s="69" t="e">
        <f>I7*1000/'Punkt 1-4'!$I$23</f>
        <v>#DIV/0!</v>
      </c>
      <c r="K7" s="132"/>
      <c r="L7" s="69" t="e">
        <f>K7*1000/'Punkt 1-4'!$I$23</f>
        <v>#DIV/0!</v>
      </c>
      <c r="M7" s="132"/>
      <c r="N7" s="69" t="e">
        <f>M7*1000/'Punkt 1-4'!$I$23</f>
        <v>#DIV/0!</v>
      </c>
    </row>
    <row r="8" spans="2:14" ht="12.75" customHeight="1">
      <c r="B8" s="37" t="s">
        <v>141</v>
      </c>
      <c r="C8" s="152" t="s">
        <v>145</v>
      </c>
      <c r="D8" s="16"/>
      <c r="E8" s="132"/>
      <c r="F8" s="69" t="e">
        <f>E8*1000/'Punkt 1-4'!$I$23</f>
        <v>#DIV/0!</v>
      </c>
      <c r="G8" s="132"/>
      <c r="H8" s="69" t="e">
        <f>G8*1000/'Punkt 1-4'!$I$23</f>
        <v>#DIV/0!</v>
      </c>
      <c r="I8" s="132"/>
      <c r="J8" s="69" t="e">
        <f>I8*1000/'Punkt 1-4'!$I$23</f>
        <v>#DIV/0!</v>
      </c>
      <c r="K8" s="132"/>
      <c r="L8" s="69" t="e">
        <f>K8*1000/'Punkt 1-4'!$I$23</f>
        <v>#DIV/0!</v>
      </c>
      <c r="M8" s="132"/>
      <c r="N8" s="69" t="e">
        <f>M8*1000/'Punkt 1-4'!$I$23</f>
        <v>#DIV/0!</v>
      </c>
    </row>
    <row r="9" spans="2:14" ht="12.75" customHeight="1">
      <c r="B9" s="37" t="s">
        <v>141</v>
      </c>
      <c r="C9" s="19" t="s">
        <v>146</v>
      </c>
      <c r="D9" s="16"/>
      <c r="E9" s="132"/>
      <c r="F9" s="69" t="e">
        <f>E9*1000/'Punkt 1-4'!$I$23</f>
        <v>#DIV/0!</v>
      </c>
      <c r="G9" s="132"/>
      <c r="H9" s="69" t="e">
        <f>G9*1000/'Punkt 1-4'!$I$23</f>
        <v>#DIV/0!</v>
      </c>
      <c r="I9" s="132"/>
      <c r="J9" s="69" t="e">
        <f>I9*1000/'Punkt 1-4'!$I$23</f>
        <v>#DIV/0!</v>
      </c>
      <c r="K9" s="132"/>
      <c r="L9" s="69" t="e">
        <f>K9*1000/'Punkt 1-4'!$I$23</f>
        <v>#DIV/0!</v>
      </c>
      <c r="M9" s="132"/>
      <c r="N9" s="69" t="e">
        <f>M9*1000/'Punkt 1-4'!$I$23</f>
        <v>#DIV/0!</v>
      </c>
    </row>
    <row r="10" spans="2:14" ht="12.75" customHeight="1">
      <c r="B10" s="37" t="s">
        <v>142</v>
      </c>
      <c r="C10" s="152" t="s">
        <v>147</v>
      </c>
      <c r="D10" s="16"/>
      <c r="E10" s="132"/>
      <c r="F10" s="69" t="e">
        <f>E10*1000/'Punkt 1-4'!$I$23</f>
        <v>#DIV/0!</v>
      </c>
      <c r="G10" s="132"/>
      <c r="H10" s="69" t="e">
        <f>G10*1000/'Punkt 1-4'!$I$23</f>
        <v>#DIV/0!</v>
      </c>
      <c r="I10" s="132"/>
      <c r="J10" s="69" t="e">
        <f>I10*1000/'Punkt 1-4'!$I$23</f>
        <v>#DIV/0!</v>
      </c>
      <c r="K10" s="132"/>
      <c r="L10" s="69" t="e">
        <f>K10*1000/'Punkt 1-4'!$I$23</f>
        <v>#DIV/0!</v>
      </c>
      <c r="M10" s="132"/>
      <c r="N10" s="69" t="e">
        <f>M10*1000/'Punkt 1-4'!$I$23</f>
        <v>#DIV/0!</v>
      </c>
    </row>
    <row r="11" spans="2:14" ht="12.75" customHeight="1">
      <c r="B11" s="37" t="s">
        <v>142</v>
      </c>
      <c r="C11" s="152" t="s">
        <v>148</v>
      </c>
      <c r="D11" s="16"/>
      <c r="E11" s="132"/>
      <c r="F11" s="90"/>
      <c r="H11" s="90"/>
      <c r="J11" s="90"/>
      <c r="L11" s="90"/>
      <c r="N11" s="90"/>
    </row>
    <row r="12" spans="2:14" ht="12.75" customHeight="1">
      <c r="B12" s="37"/>
      <c r="C12" s="152" t="s">
        <v>149</v>
      </c>
      <c r="D12" s="16"/>
      <c r="E12" s="132"/>
      <c r="F12" s="69" t="e">
        <f>E12*1000/'Punkt 1-4'!$I$23</f>
        <v>#DIV/0!</v>
      </c>
      <c r="G12" s="132"/>
      <c r="H12" s="69" t="e">
        <f>G12*1000/'Punkt 1-4'!$I$23</f>
        <v>#DIV/0!</v>
      </c>
      <c r="I12" s="132"/>
      <c r="J12" s="69" t="e">
        <f>I12*1000/'Punkt 1-4'!$I$23</f>
        <v>#DIV/0!</v>
      </c>
      <c r="K12" s="132"/>
      <c r="L12" s="69" t="e">
        <f>K12*1000/'Punkt 1-4'!$I$23</f>
        <v>#DIV/0!</v>
      </c>
      <c r="M12" s="132"/>
      <c r="N12" s="69" t="e">
        <f>M12*1000/'Punkt 1-4'!$I$23</f>
        <v>#DIV/0!</v>
      </c>
    </row>
    <row r="13" spans="2:14" ht="12.75" customHeight="1">
      <c r="B13" s="37" t="s">
        <v>142</v>
      </c>
      <c r="C13" s="152" t="s">
        <v>150</v>
      </c>
      <c r="D13" s="16"/>
      <c r="E13" s="132"/>
      <c r="F13" s="69" t="e">
        <f>E13*1000/'Punkt 1-4'!$I$23</f>
        <v>#DIV/0!</v>
      </c>
      <c r="G13" s="132"/>
      <c r="H13" s="69" t="e">
        <f>G13*1000/'Punkt 1-4'!$I$23</f>
        <v>#DIV/0!</v>
      </c>
      <c r="I13" s="132"/>
      <c r="J13" s="69" t="e">
        <f>I13*1000/'Punkt 1-4'!$I$23</f>
        <v>#DIV/0!</v>
      </c>
      <c r="K13" s="132"/>
      <c r="L13" s="69" t="e">
        <f>K13*1000/'Punkt 1-4'!$I$23</f>
        <v>#DIV/0!</v>
      </c>
      <c r="M13" s="132"/>
      <c r="N13" s="69" t="e">
        <f>M13*1000/'Punkt 1-4'!$I$23</f>
        <v>#DIV/0!</v>
      </c>
    </row>
    <row r="14" spans="2:14" ht="12.75" customHeight="1">
      <c r="B14" s="37" t="s">
        <v>142</v>
      </c>
      <c r="C14" s="152" t="s">
        <v>151</v>
      </c>
      <c r="D14" s="16"/>
      <c r="E14" s="132"/>
      <c r="F14" s="69" t="e">
        <f>E14*1000/'Punkt 1-4'!$I$23</f>
        <v>#DIV/0!</v>
      </c>
      <c r="G14" s="132"/>
      <c r="H14" s="69" t="e">
        <f>G14*1000/'Punkt 1-4'!$I$23</f>
        <v>#DIV/0!</v>
      </c>
      <c r="I14" s="132"/>
      <c r="J14" s="69" t="e">
        <f>I14*1000/'Punkt 1-4'!$I$23</f>
        <v>#DIV/0!</v>
      </c>
      <c r="K14" s="132"/>
      <c r="L14" s="69" t="e">
        <f>K14*1000/'Punkt 1-4'!$I$23</f>
        <v>#DIV/0!</v>
      </c>
      <c r="M14" s="132"/>
      <c r="N14" s="69" t="e">
        <f>M14*1000/'Punkt 1-4'!$I$23</f>
        <v>#DIV/0!</v>
      </c>
    </row>
    <row r="15" spans="2:14" ht="12.75" customHeight="1">
      <c r="B15" s="37" t="s">
        <v>142</v>
      </c>
      <c r="C15" s="152" t="s">
        <v>152</v>
      </c>
      <c r="D15" s="16"/>
      <c r="E15" s="132"/>
      <c r="F15" s="69" t="e">
        <f>E15*1000/'Punkt 1-4'!$I$23</f>
        <v>#DIV/0!</v>
      </c>
      <c r="G15" s="132"/>
      <c r="H15" s="69" t="e">
        <f>G15*1000/'Punkt 1-4'!$I$23</f>
        <v>#DIV/0!</v>
      </c>
      <c r="I15" s="132"/>
      <c r="J15" s="69" t="e">
        <f>I15*1000/'Punkt 1-4'!$I$23</f>
        <v>#DIV/0!</v>
      </c>
      <c r="K15" s="132"/>
      <c r="L15" s="69" t="e">
        <f>K15*1000/'Punkt 1-4'!$I$23</f>
        <v>#DIV/0!</v>
      </c>
      <c r="M15" s="132"/>
      <c r="N15" s="69" t="e">
        <f>M15*1000/'Punkt 1-4'!$I$23</f>
        <v>#DIV/0!</v>
      </c>
    </row>
    <row r="16" spans="2:14" ht="12.75" customHeight="1">
      <c r="B16" s="37" t="s">
        <v>142</v>
      </c>
      <c r="C16" s="152" t="s">
        <v>153</v>
      </c>
      <c r="D16" s="36"/>
      <c r="F16" s="90"/>
      <c r="H16" s="90"/>
      <c r="J16" s="90"/>
      <c r="L16" s="90"/>
      <c r="N16" s="90"/>
    </row>
    <row r="17" spans="2:14" ht="12.75" customHeight="1">
      <c r="B17" s="37"/>
      <c r="C17" s="152" t="s">
        <v>154</v>
      </c>
      <c r="D17" s="16"/>
      <c r="E17" s="132"/>
      <c r="F17" s="69" t="e">
        <f>E17*1000/'Punkt 1-4'!$I$23</f>
        <v>#DIV/0!</v>
      </c>
      <c r="G17" s="132"/>
      <c r="H17" s="69" t="e">
        <f>G17*1000/'Punkt 1-4'!$I$23</f>
        <v>#DIV/0!</v>
      </c>
      <c r="I17" s="132"/>
      <c r="J17" s="69" t="e">
        <f>I17*1000/'Punkt 1-4'!$I$23</f>
        <v>#DIV/0!</v>
      </c>
      <c r="K17" s="132"/>
      <c r="L17" s="69" t="e">
        <f>K17*1000/'Punkt 1-4'!$I$23</f>
        <v>#DIV/0!</v>
      </c>
      <c r="M17" s="132"/>
      <c r="N17" s="69" t="e">
        <f>M17*1000/'Punkt 1-4'!$I$23</f>
        <v>#DIV/0!</v>
      </c>
    </row>
    <row r="18" spans="2:14" ht="12.75" customHeight="1">
      <c r="B18" s="131" t="s">
        <v>143</v>
      </c>
      <c r="C18" s="152" t="s">
        <v>134</v>
      </c>
      <c r="D18" s="16"/>
      <c r="E18" s="132"/>
      <c r="F18" s="69" t="e">
        <f>E18*1000/'Punkt 1-4'!$I$23</f>
        <v>#DIV/0!</v>
      </c>
      <c r="G18" s="132"/>
      <c r="H18" s="69" t="e">
        <f>G18*1000/'Punkt 1-4'!$I$23</f>
        <v>#DIV/0!</v>
      </c>
      <c r="I18" s="132"/>
      <c r="J18" s="69" t="e">
        <f>I18*1000/'Punkt 1-4'!$I$23</f>
        <v>#DIV/0!</v>
      </c>
      <c r="K18" s="132"/>
      <c r="L18" s="69" t="e">
        <f>K18*1000/'Punkt 1-4'!$I$23</f>
        <v>#DIV/0!</v>
      </c>
      <c r="M18" s="132"/>
      <c r="N18" s="69" t="e">
        <f>M18*1000/'Punkt 1-4'!$I$23</f>
        <v>#DIV/0!</v>
      </c>
    </row>
    <row r="19" spans="2:14" ht="12.75" customHeight="1">
      <c r="B19" s="131" t="s">
        <v>143</v>
      </c>
      <c r="C19" s="152" t="s">
        <v>136</v>
      </c>
      <c r="D19" s="16"/>
      <c r="E19" s="132"/>
      <c r="F19" s="69" t="e">
        <f>E19*1000/'Punkt 1-4'!$I$23</f>
        <v>#DIV/0!</v>
      </c>
      <c r="G19" s="132"/>
      <c r="H19" s="69" t="e">
        <f>G19*1000/'Punkt 1-4'!$I$23</f>
        <v>#DIV/0!</v>
      </c>
      <c r="I19" s="132"/>
      <c r="J19" s="69" t="e">
        <f>I19*1000/'Punkt 1-4'!$I$23</f>
        <v>#DIV/0!</v>
      </c>
      <c r="K19" s="132"/>
      <c r="L19" s="69" t="e">
        <f>K19*1000/'Punkt 1-4'!$I$23</f>
        <v>#DIV/0!</v>
      </c>
      <c r="M19" s="132"/>
      <c r="N19" s="69" t="e">
        <f>M19*1000/'Punkt 1-4'!$I$23</f>
        <v>#DIV/0!</v>
      </c>
    </row>
    <row r="20" spans="2:14" ht="12.75" customHeight="1">
      <c r="B20" s="37" t="s">
        <v>142</v>
      </c>
      <c r="C20" s="152" t="s">
        <v>155</v>
      </c>
      <c r="D20" s="16"/>
      <c r="E20" s="132"/>
      <c r="F20" s="69" t="e">
        <f>E20*1000/'Punkt 1-4'!$I$23</f>
        <v>#DIV/0!</v>
      </c>
      <c r="G20" s="132"/>
      <c r="H20" s="69" t="e">
        <f>G20*1000/'Punkt 1-4'!$I$23</f>
        <v>#DIV/0!</v>
      </c>
      <c r="I20" s="132"/>
      <c r="J20" s="69" t="e">
        <f>I20*1000/'Punkt 1-4'!$I$23</f>
        <v>#DIV/0!</v>
      </c>
      <c r="K20" s="132"/>
      <c r="L20" s="69" t="e">
        <f>K20*1000/'Punkt 1-4'!$I$23</f>
        <v>#DIV/0!</v>
      </c>
      <c r="M20" s="132"/>
      <c r="N20" s="69" t="e">
        <f>M20*1000/'Punkt 1-4'!$I$23</f>
        <v>#DIV/0!</v>
      </c>
    </row>
    <row r="21" spans="2:14" ht="12.75" customHeight="1">
      <c r="B21" s="37" t="s">
        <v>141</v>
      </c>
      <c r="C21" s="152" t="s">
        <v>171</v>
      </c>
      <c r="D21" s="16"/>
      <c r="E21" s="132"/>
      <c r="F21" s="69"/>
      <c r="G21" s="132"/>
      <c r="H21" s="69"/>
      <c r="I21" s="132"/>
      <c r="J21" s="69"/>
      <c r="K21" s="132"/>
      <c r="L21" s="69"/>
      <c r="M21" s="132"/>
      <c r="N21" s="69"/>
    </row>
    <row r="22" spans="2:14" ht="12.75" customHeight="1">
      <c r="B22" s="37"/>
      <c r="C22" s="152" t="s">
        <v>169</v>
      </c>
      <c r="D22" s="16"/>
      <c r="E22" s="132"/>
      <c r="F22" s="69" t="e">
        <f>E22*1000/'Punkt 1-4'!$I$23</f>
        <v>#DIV/0!</v>
      </c>
      <c r="G22" s="132"/>
      <c r="H22" s="69" t="e">
        <f>G22*1000/'Punkt 1-4'!$I$23</f>
        <v>#DIV/0!</v>
      </c>
      <c r="I22" s="132"/>
      <c r="J22" s="69" t="e">
        <f>I22*1000/'Punkt 1-4'!$I$23</f>
        <v>#DIV/0!</v>
      </c>
      <c r="K22" s="132"/>
      <c r="L22" s="69" t="e">
        <f>K22*1000/'Punkt 1-4'!$I$23</f>
        <v>#DIV/0!</v>
      </c>
      <c r="M22" s="132"/>
      <c r="N22" s="69" t="e">
        <f>M22*1000/'Punkt 1-4'!$I$23</f>
        <v>#DIV/0!</v>
      </c>
    </row>
    <row r="23" spans="2:14" ht="12.75" customHeight="1">
      <c r="B23" s="37" t="s">
        <v>141</v>
      </c>
      <c r="C23" s="152" t="s">
        <v>133</v>
      </c>
      <c r="D23" s="16"/>
      <c r="E23" s="132"/>
      <c r="F23" s="69" t="e">
        <f>E23*1000/'Punkt 1-4'!$I$23</f>
        <v>#DIV/0!</v>
      </c>
      <c r="G23" s="132"/>
      <c r="H23" s="69" t="e">
        <f>G23*1000/'Punkt 1-4'!$I$23</f>
        <v>#DIV/0!</v>
      </c>
      <c r="I23" s="132"/>
      <c r="J23" s="69" t="e">
        <f>I23*1000/'Punkt 1-4'!$I$23</f>
        <v>#DIV/0!</v>
      </c>
      <c r="K23" s="132"/>
      <c r="L23" s="69" t="e">
        <f>K23*1000/'Punkt 1-4'!$I$23</f>
        <v>#DIV/0!</v>
      </c>
      <c r="M23" s="132"/>
      <c r="N23" s="69" t="e">
        <f>M23*1000/'Punkt 1-4'!$I$23</f>
        <v>#DIV/0!</v>
      </c>
    </row>
    <row r="24" spans="2:14" ht="12.75" customHeight="1">
      <c r="B24" s="37" t="s">
        <v>142</v>
      </c>
      <c r="C24" s="152" t="s">
        <v>165</v>
      </c>
      <c r="D24" s="16"/>
      <c r="E24" s="133"/>
      <c r="F24" s="134" t="e">
        <f>E24*1000/'Punkt 1-4'!$I$23</f>
        <v>#DIV/0!</v>
      </c>
      <c r="G24" s="133"/>
      <c r="H24" s="134" t="e">
        <f>G24*1000/'Punkt 1-4'!$I$23</f>
        <v>#DIV/0!</v>
      </c>
      <c r="I24" s="133"/>
      <c r="J24" s="134" t="e">
        <f>I24*1000/'Punkt 1-4'!$I$23</f>
        <v>#DIV/0!</v>
      </c>
      <c r="K24" s="133"/>
      <c r="L24" s="134" t="e">
        <f>K24*1000/'Punkt 1-4'!$I$23</f>
        <v>#DIV/0!</v>
      </c>
      <c r="M24" s="133"/>
      <c r="N24" s="134" t="e">
        <f>M24*1000/'Punkt 1-4'!$I$23</f>
        <v>#DIV/0!</v>
      </c>
    </row>
    <row r="25" spans="2:14" ht="12.75" customHeight="1">
      <c r="B25" s="37"/>
      <c r="C25" s="16" t="s">
        <v>33</v>
      </c>
      <c r="D25" s="16"/>
      <c r="E25" s="95">
        <f>SUM(E7:E24)</f>
        <v>0</v>
      </c>
      <c r="F25" s="69" t="e">
        <f>SUM(F7:F24)</f>
        <v>#DIV/0!</v>
      </c>
      <c r="G25" s="95">
        <f>SUM(G6:G24)</f>
        <v>0</v>
      </c>
      <c r="H25" s="69" t="e">
        <f>G25*1000/'Punkt 1-4'!$I$23</f>
        <v>#DIV/0!</v>
      </c>
      <c r="I25" s="95">
        <f>SUM(I6:I24)</f>
        <v>0</v>
      </c>
      <c r="J25" s="69" t="e">
        <f>I25*1000/'Punkt 1-4'!$I$23</f>
        <v>#DIV/0!</v>
      </c>
      <c r="K25" s="95">
        <f>SUM(K6:K24)</f>
        <v>0</v>
      </c>
      <c r="L25" s="69" t="e">
        <f>K25*1000/'Punkt 1-4'!$I$23</f>
        <v>#DIV/0!</v>
      </c>
      <c r="M25" s="95">
        <f>SUM(M6:M24)</f>
        <v>0</v>
      </c>
      <c r="N25" s="69" t="e">
        <f>M25*1000/'Punkt 1-4'!$I$23</f>
        <v>#DIV/0!</v>
      </c>
    </row>
    <row r="26" spans="2:14" ht="12.75" customHeight="1">
      <c r="B26" s="37" t="s">
        <v>141</v>
      </c>
      <c r="C26" s="152" t="s">
        <v>157</v>
      </c>
      <c r="D26" s="16"/>
      <c r="E26" s="133"/>
      <c r="F26" s="134" t="e">
        <f>E26*1000/'Punkt 1-4'!$I$23</f>
        <v>#DIV/0!</v>
      </c>
      <c r="G26" s="133"/>
      <c r="H26" s="134" t="e">
        <f>G26*1000/'Punkt 1-4'!$I$23</f>
        <v>#DIV/0!</v>
      </c>
      <c r="I26" s="133"/>
      <c r="J26" s="134" t="e">
        <f>I26*1000/'Punkt 1-4'!$I$23</f>
        <v>#DIV/0!</v>
      </c>
      <c r="K26" s="133"/>
      <c r="L26" s="134" t="e">
        <f>K26*1000/'Punkt 1-4'!$I$23</f>
        <v>#DIV/0!</v>
      </c>
      <c r="M26" s="133"/>
      <c r="N26" s="134" t="e">
        <f>M26*1000/'Punkt 1-4'!$I$23</f>
        <v>#DIV/0!</v>
      </c>
    </row>
    <row r="27" spans="2:14" ht="12.75" customHeight="1" thickBot="1">
      <c r="B27" s="37"/>
      <c r="C27" s="16" t="s">
        <v>34</v>
      </c>
      <c r="D27" s="16"/>
      <c r="E27" s="102">
        <f>SUM(E25:E26)</f>
        <v>0</v>
      </c>
      <c r="F27" s="76" t="e">
        <f>E27*1000/'Punkt 1-4'!$I$23</f>
        <v>#DIV/0!</v>
      </c>
      <c r="G27" s="102">
        <f>SUM(G25:G26)</f>
        <v>0</v>
      </c>
      <c r="H27" s="76" t="e">
        <f>G27*1000/'Punkt 1-4'!$I$23</f>
        <v>#DIV/0!</v>
      </c>
      <c r="I27" s="102">
        <f>SUM(I25:I26)</f>
        <v>0</v>
      </c>
      <c r="J27" s="76" t="e">
        <f>I27*1000/'Punkt 1-4'!$I$23</f>
        <v>#DIV/0!</v>
      </c>
      <c r="K27" s="102">
        <f>SUM(K25:K26)</f>
        <v>0</v>
      </c>
      <c r="L27" s="76" t="e">
        <f>K27*1000/'Punkt 1-4'!$I$23</f>
        <v>#DIV/0!</v>
      </c>
      <c r="M27" s="102">
        <f>SUM(M25:M26)</f>
        <v>0</v>
      </c>
      <c r="N27" s="76" t="e">
        <f>M27*1000/'Punkt 1-4'!$I$23</f>
        <v>#DIV/0!</v>
      </c>
    </row>
    <row r="28" spans="2:14" ht="12.75" customHeight="1" thickTop="1">
      <c r="B28" s="77"/>
      <c r="C28" s="34"/>
      <c r="D28" s="34"/>
      <c r="E28" s="34"/>
      <c r="F28" s="34"/>
      <c r="G28" s="34"/>
      <c r="H28" s="34"/>
      <c r="I28" s="34"/>
      <c r="J28" s="172"/>
      <c r="K28" s="172"/>
      <c r="L28" s="172"/>
      <c r="M28" s="34"/>
      <c r="N28" s="92"/>
    </row>
    <row r="29" spans="2:14" ht="12.75" customHeight="1">
      <c r="C29" s="40" t="s">
        <v>64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2.7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2:14" ht="12.75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2.75" customHeight="1">
      <c r="C33" s="16" t="s">
        <v>35</v>
      </c>
      <c r="D33" s="54"/>
      <c r="E33" s="34"/>
      <c r="F33" s="16"/>
      <c r="G33" s="54"/>
      <c r="H33" s="34"/>
      <c r="I33" s="34"/>
      <c r="J33" s="34"/>
      <c r="K33" s="16"/>
      <c r="L33" s="16"/>
      <c r="M33" s="16"/>
      <c r="N33" s="16"/>
    </row>
    <row r="34" spans="2:14" ht="12.75" customHeight="1">
      <c r="C34" s="16"/>
      <c r="D34" s="135" t="s">
        <v>36</v>
      </c>
      <c r="E34" s="62"/>
      <c r="F34" s="16"/>
      <c r="G34" s="135" t="s">
        <v>37</v>
      </c>
      <c r="H34" s="62"/>
      <c r="I34" s="135"/>
      <c r="J34" s="62"/>
      <c r="K34" s="136"/>
      <c r="L34" s="137"/>
      <c r="M34" s="136"/>
      <c r="N34" s="137"/>
    </row>
    <row r="35" spans="2:14" ht="12.75" customHeight="1">
      <c r="C35" s="16"/>
      <c r="D35" s="135"/>
      <c r="E35" s="62"/>
      <c r="F35" s="16"/>
      <c r="G35" s="135"/>
      <c r="H35" s="62"/>
      <c r="I35" s="135"/>
      <c r="J35" s="62"/>
      <c r="K35" s="136"/>
      <c r="L35" s="137"/>
      <c r="M35" s="136"/>
      <c r="N35" s="137"/>
    </row>
    <row r="36" spans="2:14" ht="12.75" customHeight="1">
      <c r="C36" s="16" t="s">
        <v>129</v>
      </c>
      <c r="D36" s="135"/>
      <c r="E36" s="62"/>
      <c r="F36" s="16"/>
      <c r="G36" s="135"/>
      <c r="H36" s="62"/>
      <c r="I36" s="135"/>
      <c r="J36" s="62"/>
      <c r="K36" s="136"/>
      <c r="L36" s="137"/>
      <c r="M36" s="136"/>
      <c r="N36" s="137"/>
    </row>
    <row r="37" spans="2:14" ht="12.75" customHeight="1">
      <c r="C37" s="16"/>
      <c r="D37" s="135"/>
      <c r="E37" s="62"/>
      <c r="F37" s="16"/>
      <c r="G37" s="135"/>
      <c r="H37" s="62"/>
      <c r="I37" s="135"/>
      <c r="J37" s="62"/>
      <c r="K37" s="136"/>
      <c r="L37" s="137"/>
      <c r="M37" s="136"/>
      <c r="N37" s="137"/>
    </row>
    <row r="38" spans="2:14" ht="12.7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2.75" customHeight="1">
      <c r="B39" s="3" t="s">
        <v>159</v>
      </c>
      <c r="C39" s="153" t="s">
        <v>156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2.75" customHeight="1">
      <c r="C40" s="16" t="s">
        <v>158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2:14" ht="12.7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2:14" ht="12.7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ht="12.7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4" ht="12.7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2:14" ht="12.75" customHeight="1"/>
  </sheetData>
  <mergeCells count="5">
    <mergeCell ref="E4:F4"/>
    <mergeCell ref="G4:H4"/>
    <mergeCell ref="I4:J4"/>
    <mergeCell ref="K4:L4"/>
    <mergeCell ref="M4:N4"/>
  </mergeCells>
  <phoneticPr fontId="0" type="noConversion"/>
  <pageMargins left="0.23622047244094491" right="0.19685039370078741" top="0.59055118110236227" bottom="0.59055118110236227" header="0.31496062992125984" footer="0.31496062992125984"/>
  <pageSetup paperSize="9" firstPageNumber="7" orientation="landscape" useFirstPageNumber="1" r:id="rId1"/>
  <headerFooter alignWithMargins="0">
    <oddHeader>&amp;C&amp;"Verdana,Normal"&amp;F</oddHeader>
    <oddFooter>&amp;L&amp;"Verdana,Normal"&amp;8LBF&amp;C&amp;"Verdana,Normal"&amp;8Side &amp;P&amp;R&amp;"Verdana,Normal"&amp;8 December 2015</oddFooter>
  </headerFooter>
  <ignoredErrors>
    <ignoredError sqref="F7 F22:F24 F26 H22:H24 H26 J22:J24 J26 N22:N27 N6:N20 J7:J20 H7:H20 F8:F20 L22" evalError="1"/>
    <ignoredError sqref="F25 F27 H6 H25 H27 J25 J27 L23:L27 J6 L6:L20" evalError="1" formula="1"/>
    <ignoredError sqref="G4 I4 K4 M4" unlockedFormula="1"/>
    <ignoredError sqref="I6 G27 I25 I27 K25 K27 M25 M27 K6 M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workbookViewId="0">
      <selection activeCell="G19" sqref="G19"/>
    </sheetView>
  </sheetViews>
  <sheetFormatPr defaultRowHeight="11.25"/>
  <cols>
    <col min="1" max="1" width="2.5703125" style="3" customWidth="1"/>
    <col min="2" max="2" width="3.5703125" style="3" customWidth="1"/>
    <col min="3" max="3" width="9.140625" style="3"/>
    <col min="4" max="4" width="32.7109375" style="3" customWidth="1"/>
    <col min="5" max="5" width="10.7109375" style="3" customWidth="1"/>
    <col min="6" max="6" width="8.7109375" style="3" customWidth="1"/>
    <col min="7" max="7" width="10.7109375" style="3" customWidth="1"/>
    <col min="8" max="8" width="8.7109375" style="3" customWidth="1"/>
    <col min="9" max="9" width="10.7109375" style="3" customWidth="1"/>
    <col min="10" max="10" width="8.7109375" style="3" customWidth="1"/>
    <col min="11" max="11" width="10.7109375" style="3" customWidth="1"/>
    <col min="12" max="12" width="8.7109375" style="3" customWidth="1"/>
    <col min="13" max="13" width="10.7109375" style="3" customWidth="1"/>
    <col min="14" max="14" width="8.7109375" style="3" customWidth="1"/>
    <col min="15" max="15" width="2.5703125" style="3" customWidth="1"/>
    <col min="16" max="16384" width="9.140625" style="3"/>
  </cols>
  <sheetData>
    <row r="1" spans="2:14" ht="12.75" customHeight="1">
      <c r="B1" s="163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2:14" ht="12.75" customHeight="1">
      <c r="B2" s="123" t="s">
        <v>30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36"/>
    </row>
    <row r="3" spans="2:14" ht="12.75" customHeight="1">
      <c r="B3" s="123"/>
      <c r="C3" s="15"/>
      <c r="D3" s="16"/>
      <c r="E3" s="34"/>
      <c r="F3" s="34"/>
      <c r="G3" s="34"/>
      <c r="H3" s="34"/>
      <c r="I3" s="34"/>
      <c r="J3" s="34"/>
      <c r="K3" s="34"/>
      <c r="L3" s="34"/>
      <c r="M3" s="34"/>
      <c r="N3" s="92"/>
    </row>
    <row r="4" spans="2:14" ht="12.75" customHeight="1">
      <c r="B4" s="37"/>
      <c r="C4" s="16"/>
      <c r="D4" s="16"/>
      <c r="E4" s="170">
        <f>+Reguleringskonto!M4+1</f>
        <v>2012</v>
      </c>
      <c r="F4" s="171"/>
      <c r="G4" s="170">
        <f>+E4+1</f>
        <v>2013</v>
      </c>
      <c r="H4" s="171"/>
      <c r="I4" s="170">
        <f>+G4+1</f>
        <v>2014</v>
      </c>
      <c r="J4" s="171"/>
      <c r="K4" s="170">
        <f>+I4+1</f>
        <v>2015</v>
      </c>
      <c r="L4" s="171"/>
      <c r="M4" s="170">
        <f>+K4+1</f>
        <v>2016</v>
      </c>
      <c r="N4" s="171"/>
    </row>
    <row r="5" spans="2:14" ht="12.75" customHeight="1">
      <c r="B5" s="37"/>
      <c r="C5" s="16" t="s">
        <v>160</v>
      </c>
      <c r="D5" s="16"/>
      <c r="E5" s="126" t="s">
        <v>31</v>
      </c>
      <c r="F5" s="127" t="s">
        <v>100</v>
      </c>
      <c r="G5" s="126" t="s">
        <v>31</v>
      </c>
      <c r="H5" s="127" t="s">
        <v>100</v>
      </c>
      <c r="I5" s="126" t="s">
        <v>31</v>
      </c>
      <c r="J5" s="127" t="s">
        <v>100</v>
      </c>
      <c r="K5" s="126" t="s">
        <v>31</v>
      </c>
      <c r="L5" s="127" t="s">
        <v>100</v>
      </c>
      <c r="M5" s="126" t="s">
        <v>31</v>
      </c>
      <c r="N5" s="127" t="s">
        <v>100</v>
      </c>
    </row>
    <row r="6" spans="2:14" ht="12.75" customHeight="1">
      <c r="B6" s="37"/>
      <c r="C6" s="16" t="s">
        <v>32</v>
      </c>
      <c r="D6" s="16"/>
      <c r="E6" s="154">
        <f>Reguleringskonto!M27</f>
        <v>0</v>
      </c>
      <c r="F6" s="69" t="e">
        <f>E6*1000/'Punkt 1-4'!$I$23</f>
        <v>#DIV/0!</v>
      </c>
      <c r="G6" s="130">
        <f>E27</f>
        <v>0</v>
      </c>
      <c r="H6" s="69" t="e">
        <f>G6*1000/'Punkt 1-4'!$I$23</f>
        <v>#DIV/0!</v>
      </c>
      <c r="I6" s="130">
        <f>G27</f>
        <v>0</v>
      </c>
      <c r="J6" s="69" t="e">
        <f>I6*1000/'Punkt 1-4'!$I$23</f>
        <v>#DIV/0!</v>
      </c>
      <c r="K6" s="130">
        <f>I27</f>
        <v>0</v>
      </c>
      <c r="L6" s="69" t="e">
        <f>K6*1000/'Punkt 1-4'!$I$23</f>
        <v>#DIV/0!</v>
      </c>
      <c r="M6" s="130">
        <f>K27</f>
        <v>0</v>
      </c>
      <c r="N6" s="69" t="e">
        <f>M6*1000/'Punkt 1-4'!$I$23</f>
        <v>#DIV/0!</v>
      </c>
    </row>
    <row r="7" spans="2:14" ht="12.75" customHeight="1">
      <c r="B7" s="37" t="s">
        <v>141</v>
      </c>
      <c r="C7" s="152" t="s">
        <v>144</v>
      </c>
      <c r="D7" s="16"/>
      <c r="E7" s="132"/>
      <c r="F7" s="69" t="e">
        <f>E7*1000/'Punkt 1-4'!$I$23</f>
        <v>#DIV/0!</v>
      </c>
      <c r="G7" s="132"/>
      <c r="H7" s="69" t="e">
        <f>G7*1000/'Punkt 1-4'!$I$23</f>
        <v>#DIV/0!</v>
      </c>
      <c r="I7" s="132"/>
      <c r="J7" s="69" t="e">
        <f>I7*1000/'Punkt 1-4'!$I$23</f>
        <v>#DIV/0!</v>
      </c>
      <c r="K7" s="132"/>
      <c r="L7" s="69" t="e">
        <f>K7*1000/'Punkt 1-4'!$I$23</f>
        <v>#DIV/0!</v>
      </c>
      <c r="M7" s="132"/>
      <c r="N7" s="69" t="e">
        <f>M7*1000/'Punkt 1-4'!$I$23</f>
        <v>#DIV/0!</v>
      </c>
    </row>
    <row r="8" spans="2:14" ht="12.75" customHeight="1">
      <c r="B8" s="37" t="s">
        <v>141</v>
      </c>
      <c r="C8" s="152" t="s">
        <v>145</v>
      </c>
      <c r="D8" s="16"/>
      <c r="E8" s="132"/>
      <c r="F8" s="69" t="e">
        <f>E8*1000/'Punkt 1-4'!$I$23</f>
        <v>#DIV/0!</v>
      </c>
      <c r="G8" s="132"/>
      <c r="H8" s="69" t="e">
        <f>G8*1000/'Punkt 1-4'!$I$23</f>
        <v>#DIV/0!</v>
      </c>
      <c r="I8" s="132"/>
      <c r="J8" s="69" t="e">
        <f>I8*1000/'Punkt 1-4'!$I$23</f>
        <v>#DIV/0!</v>
      </c>
      <c r="K8" s="132"/>
      <c r="L8" s="69" t="e">
        <f>K8*1000/'Punkt 1-4'!$I$23</f>
        <v>#DIV/0!</v>
      </c>
      <c r="M8" s="132"/>
      <c r="N8" s="69" t="e">
        <f>M8*1000/'Punkt 1-4'!$I$23</f>
        <v>#DIV/0!</v>
      </c>
    </row>
    <row r="9" spans="2:14" ht="12.75" customHeight="1">
      <c r="B9" s="37" t="s">
        <v>141</v>
      </c>
      <c r="C9" s="19" t="s">
        <v>146</v>
      </c>
      <c r="D9" s="16"/>
      <c r="E9" s="132"/>
      <c r="F9" s="69" t="e">
        <f>E9*1000/'Punkt 1-4'!$I$23</f>
        <v>#DIV/0!</v>
      </c>
      <c r="G9" s="132"/>
      <c r="H9" s="69" t="e">
        <f>G9*1000/'Punkt 1-4'!$I$23</f>
        <v>#DIV/0!</v>
      </c>
      <c r="I9" s="132"/>
      <c r="J9" s="69" t="e">
        <f>I9*1000/'Punkt 1-4'!$I$23</f>
        <v>#DIV/0!</v>
      </c>
      <c r="K9" s="132"/>
      <c r="L9" s="69" t="e">
        <f>K9*1000/'Punkt 1-4'!$I$23</f>
        <v>#DIV/0!</v>
      </c>
      <c r="M9" s="132"/>
      <c r="N9" s="69" t="e">
        <f>M9*1000/'Punkt 1-4'!$I$23</f>
        <v>#DIV/0!</v>
      </c>
    </row>
    <row r="10" spans="2:14" ht="12.75" customHeight="1">
      <c r="B10" s="37" t="s">
        <v>142</v>
      </c>
      <c r="C10" s="152" t="s">
        <v>147</v>
      </c>
      <c r="D10" s="16"/>
      <c r="E10" s="132"/>
      <c r="F10" s="69" t="e">
        <f>E10*1000/'Punkt 1-4'!$I$23</f>
        <v>#DIV/0!</v>
      </c>
      <c r="G10" s="132"/>
      <c r="H10" s="69" t="e">
        <f>G10*1000/'Punkt 1-4'!$I$23</f>
        <v>#DIV/0!</v>
      </c>
      <c r="I10" s="132"/>
      <c r="J10" s="69" t="e">
        <f>I10*1000/'Punkt 1-4'!$I$23</f>
        <v>#DIV/0!</v>
      </c>
      <c r="K10" s="132"/>
      <c r="L10" s="69" t="e">
        <f>K10*1000/'Punkt 1-4'!$I$23</f>
        <v>#DIV/0!</v>
      </c>
      <c r="M10" s="132"/>
      <c r="N10" s="69" t="e">
        <f>M10*1000/'Punkt 1-4'!$I$23</f>
        <v>#DIV/0!</v>
      </c>
    </row>
    <row r="11" spans="2:14" ht="12.75" customHeight="1">
      <c r="B11" s="37" t="s">
        <v>142</v>
      </c>
      <c r="C11" s="152" t="s">
        <v>148</v>
      </c>
      <c r="D11" s="16"/>
      <c r="E11" s="132"/>
      <c r="F11" s="90"/>
      <c r="H11" s="90"/>
      <c r="J11" s="90"/>
      <c r="L11" s="90"/>
      <c r="N11" s="90"/>
    </row>
    <row r="12" spans="2:14" ht="12.75" customHeight="1">
      <c r="B12" s="37"/>
      <c r="C12" s="152" t="s">
        <v>149</v>
      </c>
      <c r="D12" s="16"/>
      <c r="E12" s="132"/>
      <c r="F12" s="69" t="e">
        <f>E12*1000/'Punkt 1-4'!$I$23</f>
        <v>#DIV/0!</v>
      </c>
      <c r="G12" s="132"/>
      <c r="H12" s="69" t="e">
        <f>G12*1000/'Punkt 1-4'!$I$23</f>
        <v>#DIV/0!</v>
      </c>
      <c r="I12" s="132"/>
      <c r="J12" s="69" t="e">
        <f>I12*1000/'Punkt 1-4'!$I$23</f>
        <v>#DIV/0!</v>
      </c>
      <c r="K12" s="132"/>
      <c r="L12" s="69" t="e">
        <f>K12*1000/'Punkt 1-4'!$I$23</f>
        <v>#DIV/0!</v>
      </c>
      <c r="M12" s="132"/>
      <c r="N12" s="69" t="e">
        <f>M12*1000/'Punkt 1-4'!$I$23</f>
        <v>#DIV/0!</v>
      </c>
    </row>
    <row r="13" spans="2:14" ht="12.75" customHeight="1">
      <c r="B13" s="37" t="s">
        <v>142</v>
      </c>
      <c r="C13" s="152" t="s">
        <v>150</v>
      </c>
      <c r="D13" s="16"/>
      <c r="E13" s="132"/>
      <c r="F13" s="69" t="e">
        <f>E13*1000/'Punkt 1-4'!$I$23</f>
        <v>#DIV/0!</v>
      </c>
      <c r="G13" s="132"/>
      <c r="H13" s="69" t="e">
        <f>G13*1000/'Punkt 1-4'!$I$23</f>
        <v>#DIV/0!</v>
      </c>
      <c r="I13" s="132"/>
      <c r="J13" s="69" t="e">
        <f>I13*1000/'Punkt 1-4'!$I$23</f>
        <v>#DIV/0!</v>
      </c>
      <c r="K13" s="132"/>
      <c r="L13" s="69" t="e">
        <f>K13*1000/'Punkt 1-4'!$I$23</f>
        <v>#DIV/0!</v>
      </c>
      <c r="M13" s="132"/>
      <c r="N13" s="69" t="e">
        <f>M13*1000/'Punkt 1-4'!$I$23</f>
        <v>#DIV/0!</v>
      </c>
    </row>
    <row r="14" spans="2:14" ht="12.75" customHeight="1">
      <c r="B14" s="37" t="s">
        <v>142</v>
      </c>
      <c r="C14" s="152" t="s">
        <v>151</v>
      </c>
      <c r="D14" s="16"/>
      <c r="E14" s="132"/>
      <c r="F14" s="69" t="e">
        <f>E14*1000/'Punkt 1-4'!$I$23</f>
        <v>#DIV/0!</v>
      </c>
      <c r="G14" s="132"/>
      <c r="H14" s="69" t="e">
        <f>G14*1000/'Punkt 1-4'!$I$23</f>
        <v>#DIV/0!</v>
      </c>
      <c r="I14" s="132"/>
      <c r="J14" s="69" t="e">
        <f>I14*1000/'Punkt 1-4'!$I$23</f>
        <v>#DIV/0!</v>
      </c>
      <c r="K14" s="132"/>
      <c r="L14" s="69" t="e">
        <f>K14*1000/'Punkt 1-4'!$I$23</f>
        <v>#DIV/0!</v>
      </c>
      <c r="M14" s="132"/>
      <c r="N14" s="69" t="e">
        <f>M14*1000/'Punkt 1-4'!$I$23</f>
        <v>#DIV/0!</v>
      </c>
    </row>
    <row r="15" spans="2:14" ht="12.75" customHeight="1">
      <c r="B15" s="37" t="s">
        <v>142</v>
      </c>
      <c r="C15" s="152" t="s">
        <v>152</v>
      </c>
      <c r="D15" s="16"/>
      <c r="E15" s="132"/>
      <c r="F15" s="69" t="e">
        <f>E15*1000/'Punkt 1-4'!$I$23</f>
        <v>#DIV/0!</v>
      </c>
      <c r="G15" s="132"/>
      <c r="H15" s="69" t="e">
        <f>G15*1000/'Punkt 1-4'!$I$23</f>
        <v>#DIV/0!</v>
      </c>
      <c r="I15" s="132"/>
      <c r="J15" s="69" t="e">
        <f>I15*1000/'Punkt 1-4'!$I$23</f>
        <v>#DIV/0!</v>
      </c>
      <c r="K15" s="132"/>
      <c r="L15" s="69" t="e">
        <f>K15*1000/'Punkt 1-4'!$I$23</f>
        <v>#DIV/0!</v>
      </c>
      <c r="M15" s="132"/>
      <c r="N15" s="69" t="e">
        <f>M15*1000/'Punkt 1-4'!$I$23</f>
        <v>#DIV/0!</v>
      </c>
    </row>
    <row r="16" spans="2:14" ht="12.75" customHeight="1">
      <c r="B16" s="37" t="s">
        <v>142</v>
      </c>
      <c r="C16" s="152" t="s">
        <v>153</v>
      </c>
      <c r="D16" s="36"/>
      <c r="F16" s="90"/>
      <c r="H16" s="90"/>
      <c r="J16" s="90"/>
      <c r="L16" s="90"/>
      <c r="N16" s="90"/>
    </row>
    <row r="17" spans="2:14" ht="12.75" customHeight="1">
      <c r="B17" s="37"/>
      <c r="C17" s="152" t="s">
        <v>154</v>
      </c>
      <c r="D17" s="16"/>
      <c r="E17" s="132"/>
      <c r="F17" s="69" t="e">
        <f>E17*1000/'Punkt 1-4'!$I$23</f>
        <v>#DIV/0!</v>
      </c>
      <c r="G17" s="132"/>
      <c r="H17" s="69" t="e">
        <f>G17*1000/'Punkt 1-4'!$I$23</f>
        <v>#DIV/0!</v>
      </c>
      <c r="I17" s="132"/>
      <c r="J17" s="69" t="e">
        <f>I17*1000/'Punkt 1-4'!$I$23</f>
        <v>#DIV/0!</v>
      </c>
      <c r="K17" s="132"/>
      <c r="L17" s="69" t="e">
        <f>K17*1000/'Punkt 1-4'!$I$23</f>
        <v>#DIV/0!</v>
      </c>
      <c r="M17" s="132"/>
      <c r="N17" s="69" t="e">
        <f>M17*1000/'Punkt 1-4'!$I$23</f>
        <v>#DIV/0!</v>
      </c>
    </row>
    <row r="18" spans="2:14" ht="12.75" customHeight="1">
      <c r="B18" s="131" t="s">
        <v>143</v>
      </c>
      <c r="C18" s="152" t="s">
        <v>134</v>
      </c>
      <c r="D18" s="16"/>
      <c r="E18" s="132"/>
      <c r="F18" s="69" t="e">
        <f>E18*1000/'Punkt 1-4'!$I$23</f>
        <v>#DIV/0!</v>
      </c>
      <c r="G18" s="132"/>
      <c r="H18" s="69" t="e">
        <f>G18*1000/'Punkt 1-4'!$I$23</f>
        <v>#DIV/0!</v>
      </c>
      <c r="I18" s="132"/>
      <c r="J18" s="69" t="e">
        <f>I18*1000/'Punkt 1-4'!$I$23</f>
        <v>#DIV/0!</v>
      </c>
      <c r="K18" s="132"/>
      <c r="L18" s="69" t="e">
        <f>K18*1000/'Punkt 1-4'!$I$23</f>
        <v>#DIV/0!</v>
      </c>
      <c r="M18" s="132"/>
      <c r="N18" s="69" t="e">
        <f>M18*1000/'Punkt 1-4'!$I$23</f>
        <v>#DIV/0!</v>
      </c>
    </row>
    <row r="19" spans="2:14" ht="12.75" customHeight="1">
      <c r="B19" s="131" t="s">
        <v>143</v>
      </c>
      <c r="C19" s="152" t="s">
        <v>136</v>
      </c>
      <c r="D19" s="16"/>
      <c r="E19" s="132"/>
      <c r="F19" s="69" t="e">
        <f>E19*1000/'Punkt 1-4'!$I$23</f>
        <v>#DIV/0!</v>
      </c>
      <c r="G19" s="132"/>
      <c r="H19" s="69" t="e">
        <f>G19*1000/'Punkt 1-4'!$I$23</f>
        <v>#DIV/0!</v>
      </c>
      <c r="I19" s="132"/>
      <c r="J19" s="69" t="e">
        <f>I19*1000/'Punkt 1-4'!$I$23</f>
        <v>#DIV/0!</v>
      </c>
      <c r="K19" s="132"/>
      <c r="L19" s="69" t="e">
        <f>K19*1000/'Punkt 1-4'!$I$23</f>
        <v>#DIV/0!</v>
      </c>
      <c r="M19" s="132"/>
      <c r="N19" s="69" t="e">
        <f>M19*1000/'Punkt 1-4'!$I$23</f>
        <v>#DIV/0!</v>
      </c>
    </row>
    <row r="20" spans="2:14" ht="12.75" customHeight="1">
      <c r="B20" s="37" t="s">
        <v>142</v>
      </c>
      <c r="C20" s="152" t="s">
        <v>155</v>
      </c>
      <c r="D20" s="16"/>
      <c r="E20" s="132"/>
      <c r="F20" s="69" t="e">
        <f>E20*1000/'Punkt 1-4'!$I$23</f>
        <v>#DIV/0!</v>
      </c>
      <c r="G20" s="132"/>
      <c r="H20" s="69" t="e">
        <f>G20*1000/'Punkt 1-4'!$I$23</f>
        <v>#DIV/0!</v>
      </c>
      <c r="I20" s="132"/>
      <c r="J20" s="69" t="e">
        <f>I20*1000/'Punkt 1-4'!$I$23</f>
        <v>#DIV/0!</v>
      </c>
      <c r="K20" s="132"/>
      <c r="L20" s="69" t="e">
        <f>K20*1000/'Punkt 1-4'!$I$23</f>
        <v>#DIV/0!</v>
      </c>
      <c r="M20" s="132"/>
      <c r="N20" s="69" t="e">
        <f>M20*1000/'Punkt 1-4'!$I$23</f>
        <v>#DIV/0!</v>
      </c>
    </row>
    <row r="21" spans="2:14" ht="12.75" customHeight="1">
      <c r="B21" s="37" t="s">
        <v>141</v>
      </c>
      <c r="C21" s="152" t="s">
        <v>171</v>
      </c>
      <c r="D21" s="16"/>
      <c r="E21" s="132"/>
      <c r="F21" s="69"/>
      <c r="G21" s="132"/>
      <c r="H21" s="69"/>
      <c r="I21" s="132"/>
      <c r="J21" s="69"/>
      <c r="K21" s="132"/>
      <c r="L21" s="69"/>
      <c r="M21" s="132"/>
      <c r="N21" s="69"/>
    </row>
    <row r="22" spans="2:14" ht="12.75" customHeight="1">
      <c r="B22" s="37"/>
      <c r="C22" s="152" t="s">
        <v>169</v>
      </c>
      <c r="D22" s="16"/>
      <c r="E22" s="132"/>
      <c r="F22" s="69" t="e">
        <f>E22*1000/'Punkt 1-4'!$I$23</f>
        <v>#DIV/0!</v>
      </c>
      <c r="G22" s="132"/>
      <c r="H22" s="69" t="e">
        <f>G22*1000/'Punkt 1-4'!$I$23</f>
        <v>#DIV/0!</v>
      </c>
      <c r="I22" s="132"/>
      <c r="J22" s="69" t="e">
        <f>I22*1000/'Punkt 1-4'!$I$23</f>
        <v>#DIV/0!</v>
      </c>
      <c r="K22" s="132"/>
      <c r="L22" s="69" t="e">
        <f>K22*1000/'Punkt 1-4'!$I$23</f>
        <v>#DIV/0!</v>
      </c>
      <c r="M22" s="132"/>
      <c r="N22" s="69" t="e">
        <f>M22*1000/'Punkt 1-4'!$I$23</f>
        <v>#DIV/0!</v>
      </c>
    </row>
    <row r="23" spans="2:14" ht="12.75" customHeight="1">
      <c r="B23" s="37" t="s">
        <v>141</v>
      </c>
      <c r="C23" s="152" t="s">
        <v>133</v>
      </c>
      <c r="D23" s="16"/>
      <c r="E23" s="132"/>
      <c r="F23" s="69" t="e">
        <f>E23*1000/'Punkt 1-4'!$I$23</f>
        <v>#DIV/0!</v>
      </c>
      <c r="G23" s="132"/>
      <c r="H23" s="69" t="e">
        <f>G23*1000/'Punkt 1-4'!$I$23</f>
        <v>#DIV/0!</v>
      </c>
      <c r="I23" s="132"/>
      <c r="J23" s="69" t="e">
        <f>I23*1000/'Punkt 1-4'!$I$23</f>
        <v>#DIV/0!</v>
      </c>
      <c r="K23" s="132"/>
      <c r="L23" s="69" t="e">
        <f>K23*1000/'Punkt 1-4'!$I$23</f>
        <v>#DIV/0!</v>
      </c>
      <c r="M23" s="132"/>
      <c r="N23" s="69" t="e">
        <f>M23*1000/'Punkt 1-4'!$I$23</f>
        <v>#DIV/0!</v>
      </c>
    </row>
    <row r="24" spans="2:14" ht="12.75" customHeight="1">
      <c r="B24" s="37" t="s">
        <v>142</v>
      </c>
      <c r="C24" s="152" t="s">
        <v>165</v>
      </c>
      <c r="D24" s="16"/>
      <c r="E24" s="133"/>
      <c r="F24" s="134" t="e">
        <f>E24*1000/'Punkt 1-4'!$I$23</f>
        <v>#DIV/0!</v>
      </c>
      <c r="G24" s="133"/>
      <c r="H24" s="134" t="e">
        <f>G24*1000/'Punkt 1-4'!$I$23</f>
        <v>#DIV/0!</v>
      </c>
      <c r="I24" s="133"/>
      <c r="J24" s="134" t="e">
        <f>I24*1000/'Punkt 1-4'!$I$23</f>
        <v>#DIV/0!</v>
      </c>
      <c r="K24" s="133"/>
      <c r="L24" s="134" t="e">
        <f>K24*1000/'Punkt 1-4'!$I$23</f>
        <v>#DIV/0!</v>
      </c>
      <c r="M24" s="133"/>
      <c r="N24" s="134" t="e">
        <f>M24*1000/'Punkt 1-4'!$I$23</f>
        <v>#DIV/0!</v>
      </c>
    </row>
    <row r="25" spans="2:14" ht="12.75" customHeight="1">
      <c r="B25" s="37"/>
      <c r="C25" s="16" t="s">
        <v>33</v>
      </c>
      <c r="D25" s="16"/>
      <c r="E25" s="95">
        <f>SUM(E7:E24)</f>
        <v>0</v>
      </c>
      <c r="F25" s="69" t="e">
        <f>SUM(F7:F24)</f>
        <v>#DIV/0!</v>
      </c>
      <c r="G25" s="95">
        <f>SUM(G6:G24)</f>
        <v>0</v>
      </c>
      <c r="H25" s="69" t="e">
        <f>G25*1000/'Punkt 1-4'!$I$23</f>
        <v>#DIV/0!</v>
      </c>
      <c r="I25" s="95">
        <f>SUM(I6:I24)</f>
        <v>0</v>
      </c>
      <c r="J25" s="69" t="e">
        <f>I25*1000/'Punkt 1-4'!$I$23</f>
        <v>#DIV/0!</v>
      </c>
      <c r="K25" s="95">
        <f>SUM(K6:K24)</f>
        <v>0</v>
      </c>
      <c r="L25" s="69" t="e">
        <f>K25*1000/'Punkt 1-4'!$I$23</f>
        <v>#DIV/0!</v>
      </c>
      <c r="M25" s="95">
        <f>SUM(M6:M24)</f>
        <v>0</v>
      </c>
      <c r="N25" s="69" t="e">
        <f>M25*1000/'Punkt 1-4'!$I$23</f>
        <v>#DIV/0!</v>
      </c>
    </row>
    <row r="26" spans="2:14" ht="12.75" customHeight="1">
      <c r="B26" s="37" t="s">
        <v>141</v>
      </c>
      <c r="C26" s="152" t="s">
        <v>157</v>
      </c>
      <c r="D26" s="16"/>
      <c r="E26" s="133"/>
      <c r="F26" s="134" t="e">
        <f>E26*1000/'Punkt 1-4'!$I$23</f>
        <v>#DIV/0!</v>
      </c>
      <c r="G26" s="133"/>
      <c r="H26" s="134" t="e">
        <f>G26*1000/'Punkt 1-4'!$I$23</f>
        <v>#DIV/0!</v>
      </c>
      <c r="I26" s="133"/>
      <c r="J26" s="134" t="e">
        <f>I26*1000/'Punkt 1-4'!$I$23</f>
        <v>#DIV/0!</v>
      </c>
      <c r="K26" s="133"/>
      <c r="L26" s="134" t="e">
        <f>K26*1000/'Punkt 1-4'!$I$23</f>
        <v>#DIV/0!</v>
      </c>
      <c r="M26" s="133"/>
      <c r="N26" s="134" t="e">
        <f>M26*1000/'Punkt 1-4'!$I$23</f>
        <v>#DIV/0!</v>
      </c>
    </row>
    <row r="27" spans="2:14" ht="12.75" customHeight="1" thickBot="1">
      <c r="B27" s="37"/>
      <c r="C27" s="16" t="s">
        <v>34</v>
      </c>
      <c r="D27" s="16"/>
      <c r="E27" s="102">
        <f>SUM(E25:E26)</f>
        <v>0</v>
      </c>
      <c r="F27" s="76" t="e">
        <f>E27*1000/'Punkt 1-4'!$I$23</f>
        <v>#DIV/0!</v>
      </c>
      <c r="G27" s="102">
        <f>SUM(G25:G26)</f>
        <v>0</v>
      </c>
      <c r="H27" s="76" t="e">
        <f>G27*1000/'Punkt 1-4'!$I$23</f>
        <v>#DIV/0!</v>
      </c>
      <c r="I27" s="102">
        <f>SUM(I25:I26)</f>
        <v>0</v>
      </c>
      <c r="J27" s="76" t="e">
        <f>I27*1000/'Punkt 1-4'!$I$23</f>
        <v>#DIV/0!</v>
      </c>
      <c r="K27" s="102">
        <f>SUM(K25:K26)</f>
        <v>0</v>
      </c>
      <c r="L27" s="76" t="e">
        <f>K27*1000/'Punkt 1-4'!$I$23</f>
        <v>#DIV/0!</v>
      </c>
      <c r="M27" s="102">
        <f>SUM(M25:M26)</f>
        <v>0</v>
      </c>
      <c r="N27" s="76" t="e">
        <f>M27*1000/'Punkt 1-4'!$I$23</f>
        <v>#DIV/0!</v>
      </c>
    </row>
    <row r="28" spans="2:14" ht="12.75" customHeight="1" thickTop="1">
      <c r="B28" s="77"/>
      <c r="C28" s="34"/>
      <c r="D28" s="34"/>
      <c r="E28" s="34"/>
      <c r="F28" s="34"/>
      <c r="G28" s="34"/>
      <c r="H28" s="34"/>
      <c r="I28" s="34"/>
      <c r="J28" s="172"/>
      <c r="K28" s="172"/>
      <c r="L28" s="172"/>
      <c r="M28" s="172"/>
      <c r="N28" s="92"/>
    </row>
    <row r="29" spans="2:14" ht="12.75" customHeight="1">
      <c r="C29" s="40" t="s">
        <v>64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 customHeight="1">
      <c r="C30" s="40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2.75" customHeight="1">
      <c r="C31" s="40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2:14" ht="12.75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2.75" customHeight="1">
      <c r="C33" s="16" t="s">
        <v>35</v>
      </c>
      <c r="D33" s="54"/>
      <c r="E33" s="34"/>
      <c r="F33" s="16"/>
      <c r="G33" s="54"/>
      <c r="H33" s="34"/>
      <c r="I33" s="34"/>
      <c r="J33" s="34"/>
      <c r="K33" s="16"/>
      <c r="L33" s="16"/>
      <c r="M33" s="16"/>
      <c r="N33" s="16"/>
    </row>
    <row r="34" spans="2:14" ht="12.75" customHeight="1">
      <c r="C34" s="16"/>
      <c r="D34" s="135" t="s">
        <v>36</v>
      </c>
      <c r="E34" s="62"/>
      <c r="F34" s="16"/>
      <c r="G34" s="135" t="s">
        <v>37</v>
      </c>
      <c r="H34" s="62"/>
      <c r="I34" s="135"/>
      <c r="J34" s="62"/>
      <c r="K34" s="136"/>
      <c r="L34" s="137"/>
      <c r="M34" s="136"/>
      <c r="N34" s="137"/>
    </row>
    <row r="35" spans="2:14" ht="12.75" customHeight="1">
      <c r="C35" s="16"/>
      <c r="D35" s="135"/>
      <c r="E35" s="62"/>
      <c r="F35" s="16"/>
      <c r="G35" s="135"/>
      <c r="H35" s="62"/>
      <c r="I35" s="135"/>
      <c r="J35" s="62"/>
      <c r="K35" s="136"/>
      <c r="L35" s="137"/>
      <c r="M35" s="136"/>
      <c r="N35" s="137"/>
    </row>
    <row r="36" spans="2:14" ht="12.75" customHeight="1">
      <c r="C36" s="16" t="s">
        <v>129</v>
      </c>
      <c r="D36" s="135"/>
      <c r="E36" s="62"/>
      <c r="F36" s="16"/>
      <c r="G36" s="135"/>
      <c r="H36" s="62"/>
      <c r="I36" s="135"/>
      <c r="J36" s="62"/>
      <c r="K36" s="136"/>
      <c r="L36" s="137"/>
      <c r="M36" s="136"/>
      <c r="N36" s="137"/>
    </row>
    <row r="37" spans="2:14" ht="12.75" customHeight="1">
      <c r="C37" s="16"/>
      <c r="D37" s="135"/>
      <c r="E37" s="62"/>
      <c r="F37" s="16"/>
      <c r="G37" s="135"/>
      <c r="H37" s="62"/>
      <c r="I37" s="135"/>
      <c r="J37" s="62"/>
      <c r="K37" s="136"/>
      <c r="L37" s="137"/>
      <c r="M37" s="136"/>
      <c r="N37" s="137"/>
    </row>
    <row r="38" spans="2:14" ht="12.7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2.75" customHeight="1">
      <c r="B39" s="3" t="s">
        <v>159</v>
      </c>
      <c r="C39" s="153" t="s">
        <v>156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2.75" customHeight="1">
      <c r="C40" s="16" t="s">
        <v>158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2:14" ht="12.7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2:14" ht="12.7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ht="12.7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4" ht="12.7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2:14" ht="12.75" customHeight="1"/>
    <row r="46" spans="2:14" ht="12.75" customHeight="1"/>
  </sheetData>
  <mergeCells count="5">
    <mergeCell ref="E4:F4"/>
    <mergeCell ref="G4:H4"/>
    <mergeCell ref="I4:J4"/>
    <mergeCell ref="K4:L4"/>
    <mergeCell ref="M4:N4"/>
  </mergeCells>
  <pageMargins left="0.23622047244094491" right="0.19685039370078741" top="0.59055118110236227" bottom="0.59055118110236227" header="0.31496062992125984" footer="0.31496062992125984"/>
  <pageSetup paperSize="9" firstPageNumber="8" orientation="landscape" useFirstPageNumber="1" r:id="rId1"/>
  <headerFooter alignWithMargins="0">
    <oddHeader>&amp;C&amp;"Verdana,Normal"&amp;F</oddHeader>
    <oddFooter>&amp;L&amp;"Verdana ,Normal"&amp;8LBF&amp;C&amp;"Verdana,Normal"&amp;8Side &amp;P&amp;R&amp;"Verdana,Normal"&amp;8December 2015</oddFooter>
  </headerFooter>
  <ignoredErrors>
    <ignoredError sqref="E4 G4 I4 K4 M4" unlockedFormula="1"/>
    <ignoredError sqref="F22:F24 F26 H22:H24 H26 J22:J24 J26 L22:L24 L26 N22:N27 N6:N20 L7:L20 J7:J20 H7:H20 F6:F20" evalError="1"/>
    <ignoredError sqref="F25 F27 H25 H27 J25 J27 L25 L27 H6 J6 L6" evalError="1" formula="1"/>
    <ignoredError sqref="G6 I6 K6 M6 G27 I25 I27 K25 K27 M25 M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8</vt:i4>
      </vt:variant>
    </vt:vector>
  </HeadingPairs>
  <TitlesOfParts>
    <vt:vector size="16" baseType="lpstr">
      <vt:lpstr>Punkt 1-4</vt:lpstr>
      <vt:lpstr>Pkt 5 (4.1-4.2) (2.3.1-2.3.2)</vt:lpstr>
      <vt:lpstr>Pkt 5 (4.3-4.4) (2.3.3)</vt:lpstr>
      <vt:lpstr>Pkt 5 (4.5-4.6) (2.3.4 - 2.3.5)</vt:lpstr>
      <vt:lpstr>Pkt 5 (Anv. øko. lettelser)</vt:lpstr>
      <vt:lpstr>Rekap. - redeg.</vt:lpstr>
      <vt:lpstr>Reguleringskonto</vt:lpstr>
      <vt:lpstr>Reguleringskonto (2)</vt:lpstr>
      <vt:lpstr>'Pkt 5 (4.1-4.2) (2.3.1-2.3.2)'!Udskriftsområde</vt:lpstr>
      <vt:lpstr>'Pkt 5 (4.3-4.4) (2.3.3)'!Udskriftsområde</vt:lpstr>
      <vt:lpstr>'Pkt 5 (4.5-4.6) (2.3.4 - 2.3.5)'!Udskriftsområde</vt:lpstr>
      <vt:lpstr>'Pkt 5 (Anv. øko. lettelser)'!Udskriftsområde</vt:lpstr>
      <vt:lpstr>'Punkt 1-4'!Udskriftsområde</vt:lpstr>
      <vt:lpstr>Reguleringskonto!Udskriftsområde</vt:lpstr>
      <vt:lpstr>'Reguleringskonto (2)'!Udskriftsområde</vt:lpstr>
      <vt:lpstr>'Rekap. - redeg.'!Udskriftsområde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chr@lbf.dk</dc:creator>
  <cp:lastModifiedBy>CHR</cp:lastModifiedBy>
  <cp:lastPrinted>2015-12-08T07:33:17Z</cp:lastPrinted>
  <dcterms:created xsi:type="dcterms:W3CDTF">2005-09-21T09:23:09Z</dcterms:created>
  <dcterms:modified xsi:type="dcterms:W3CDTF">2015-12-08T07:40:00Z</dcterms:modified>
</cp:coreProperties>
</file>